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T:\2 Staff\Valerie Adams\Cost Certs\Final Revised Versions 11.8.2023\"/>
    </mc:Choice>
  </mc:AlternateContent>
  <xr:revisionPtr revIDLastSave="0" documentId="13_ncr:1_{EC94D789-DF8C-441D-83C1-D9E6B7FE7125}" xr6:coauthVersionLast="47" xr6:coauthVersionMax="47" xr10:uidLastSave="{00000000-0000-0000-0000-000000000000}"/>
  <bookViews>
    <workbookView xWindow="28680" yWindow="-105" windowWidth="29040" windowHeight="15840" xr2:uid="{00000000-000D-0000-FFFF-FFFF00000000}"/>
  </bookViews>
  <sheets>
    <sheet name="Checklist" sheetId="1" r:id="rId1"/>
    <sheet name="AudReport" sheetId="2" r:id="rId2"/>
    <sheet name="Owner-TEB-Syn Cert" sheetId="3" r:id="rId3"/>
    <sheet name="Identity" sheetId="4" r:id="rId4"/>
    <sheet name="ArchCert" sheetId="31" r:id="rId5"/>
    <sheet name="Design Quality Cert" sheetId="28" r:id="rId6"/>
    <sheet name="Disability Homeless Cert" sheetId="29" r:id="rId7"/>
    <sheet name="ACC- NC" sheetId="24" r:id="rId8"/>
    <sheet name="ACC-Rehab" sheetId="25" r:id="rId9"/>
    <sheet name="ACC -Total Dev Cost" sheetId="26" r:id="rId10"/>
    <sheet name="Guidelines" sheetId="6" r:id="rId11"/>
    <sheet name="Guidelines8" sheetId="7" r:id="rId12"/>
    <sheet name="Guidelines 9" sheetId="8" r:id="rId13"/>
    <sheet name="Guidelines10" sheetId="9" r:id="rId14"/>
    <sheet name="Material Changs" sheetId="27" r:id="rId15"/>
    <sheet name="costbybldgACQ" sheetId="32" r:id="rId16"/>
    <sheet name="costbybldgNC-Reh" sheetId="15" r:id="rId17"/>
    <sheet name="instructions" sheetId="22" r:id="rId18"/>
    <sheet name="Gap&amp;Needs6" sheetId="17" r:id="rId19"/>
    <sheet name="sources" sheetId="18" r:id="rId20"/>
    <sheet name="Pro Forma Operating Statement" sheetId="30" r:id="rId21"/>
    <sheet name="1compinfo" sheetId="20" r:id="rId22"/>
    <sheet name="Minority" sheetId="10" r:id="rId23"/>
    <sheet name="minoritysheet2" sheetId="21" r:id="rId24"/>
  </sheets>
  <definedNames>
    <definedName name="_xlnm._FilterDatabase" localSheetId="20" hidden="1">'Pro Forma Operating Statement'!$V$8:$V$11</definedName>
    <definedName name="_xlnm.Print_Area" localSheetId="15">costbybldgACQ!$A$2:$F$60</definedName>
    <definedName name="_xlnm.Print_Area" localSheetId="16">'costbybldgNC-Reh'!$A$2:$G$61</definedName>
    <definedName name="_xlnm.Print_Area" localSheetId="5">'Design Quality Cert'!$B$1:$AD$57</definedName>
    <definedName name="_xlnm.Print_Area" localSheetId="20">'Pro Forma Operating Statement'!$A$1:$F$117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6" l="1"/>
  <c r="C15" i="30" l="1"/>
  <c r="D15" i="30"/>
  <c r="E15" i="30"/>
  <c r="F15" i="30"/>
  <c r="B13" i="30"/>
  <c r="B15" i="30"/>
  <c r="E14" i="18"/>
  <c r="F21" i="30" l="1"/>
  <c r="D97" i="30" s="1"/>
  <c r="B25" i="30" l="1"/>
  <c r="C13" i="30"/>
  <c r="D13" i="30"/>
  <c r="D25" i="30" s="1"/>
  <c r="E13" i="30"/>
  <c r="E25" i="30" s="1"/>
  <c r="F13" i="30"/>
  <c r="B19" i="30"/>
  <c r="C19" i="30"/>
  <c r="D19" i="30"/>
  <c r="E19" i="30"/>
  <c r="F19" i="30"/>
  <c r="D24" i="30"/>
  <c r="C35" i="30"/>
  <c r="D95" i="30"/>
  <c r="D100" i="30" s="1"/>
  <c r="F22" i="30" l="1"/>
  <c r="E24" i="30"/>
  <c r="E26" i="30" s="1"/>
  <c r="C24" i="30"/>
  <c r="C25" i="30"/>
  <c r="C26" i="30" s="1"/>
  <c r="F24" i="30"/>
  <c r="F25" i="30"/>
  <c r="B24" i="30"/>
  <c r="B26" i="30" s="1"/>
  <c r="D26" i="30"/>
  <c r="F26" i="30" l="1"/>
  <c r="C28" i="30"/>
  <c r="D36" i="30" s="1"/>
  <c r="D37" i="30" s="1"/>
  <c r="D38" i="30" s="1"/>
  <c r="E44" i="30" s="1"/>
  <c r="D102" i="30" l="1"/>
  <c r="G24" i="17"/>
  <c r="G25" i="17" s="1"/>
  <c r="G26" i="17" s="1"/>
  <c r="C18" i="26" l="1"/>
  <c r="C27" i="26" s="1"/>
  <c r="C59" i="26"/>
  <c r="C66" i="26"/>
  <c r="C72" i="26"/>
  <c r="C90" i="26"/>
  <c r="C104" i="26"/>
  <c r="C45" i="25"/>
  <c r="C47" i="25" s="1"/>
  <c r="C50" i="25" s="1"/>
  <c r="C46" i="24"/>
  <c r="C48" i="24" s="1"/>
  <c r="C51" i="24" s="1"/>
  <c r="C68" i="26" l="1"/>
  <c r="C105" i="26" s="1"/>
</calcChain>
</file>

<file path=xl/sharedStrings.xml><?xml version="1.0" encoding="utf-8"?>
<sst xmlns="http://schemas.openxmlformats.org/spreadsheetml/2006/main" count="1025" uniqueCount="747">
  <si>
    <t>Project Name:</t>
  </si>
  <si>
    <t>Project  Number:</t>
  </si>
  <si>
    <t>Owner Contact:</t>
  </si>
  <si>
    <t>ACC Contact:</t>
  </si>
  <si>
    <t>Owner Phone #:</t>
  </si>
  <si>
    <t>ACC Phone #:</t>
  </si>
  <si>
    <t>Email:</t>
  </si>
  <si>
    <t>ACC Emal:</t>
  </si>
  <si>
    <t>Accounant Contact:</t>
  </si>
  <si>
    <t>Accountant Email:</t>
  </si>
  <si>
    <r>
      <t xml:space="preserve">To insure that all necessary items are included, please </t>
    </r>
    <r>
      <rPr>
        <b/>
        <sz val="12"/>
        <rFont val="Arial"/>
        <family val="2"/>
      </rPr>
      <t xml:space="preserve">initial </t>
    </r>
    <r>
      <rPr>
        <sz val="12"/>
        <rFont val="Arial"/>
        <family val="2"/>
      </rPr>
      <t xml:space="preserve">each item: </t>
    </r>
  </si>
  <si>
    <t>1)</t>
  </si>
  <si>
    <t>Check in the amount of $500 for the Actual Cost Certification Processing Fee</t>
  </si>
  <si>
    <t>2)</t>
  </si>
  <si>
    <t>Check in the amount equal to $750  per unit for the project's Housing Credit Compliance Fee.</t>
  </si>
  <si>
    <t>3)</t>
  </si>
  <si>
    <t>Independent Auditor's Report (example attached)</t>
  </si>
  <si>
    <t>4)</t>
  </si>
  <si>
    <t>Certifications:</t>
  </si>
  <si>
    <t>Owner/Tax Exempt Bond/Syndication</t>
  </si>
  <si>
    <t>Identity of Interest</t>
  </si>
  <si>
    <t>Architect Certification</t>
  </si>
  <si>
    <r>
      <t xml:space="preserve">Architect Accessibility at PIS </t>
    </r>
    <r>
      <rPr>
        <sz val="7"/>
        <rFont val="Arial"/>
        <family val="2"/>
      </rPr>
      <t>(Found at http://www.ahfa.com/multifamily/underwriting/cost-certifications)</t>
    </r>
  </si>
  <si>
    <r>
      <t xml:space="preserve">General Contractor Accessibility at PIS </t>
    </r>
    <r>
      <rPr>
        <sz val="7"/>
        <rFont val="Arial"/>
        <family val="2"/>
      </rPr>
      <t>(Found at http://www.ahfa.com/multifamily/underwriting/cost-certifications)</t>
    </r>
  </si>
  <si>
    <r>
      <t xml:space="preserve">Owner-Borrower Accessibility at PIS </t>
    </r>
    <r>
      <rPr>
        <sz val="7"/>
        <rFont val="Arial"/>
        <family val="2"/>
      </rPr>
      <t>(Found at http://www.ahfa.com/multifamily/underwriting/cost-certifications)</t>
    </r>
  </si>
  <si>
    <t>Design Quality Standards Certification</t>
  </si>
  <si>
    <t>AHFA Disability/Homeless Certification Form</t>
  </si>
  <si>
    <t>5)</t>
  </si>
  <si>
    <t xml:space="preserve">Actual Cost Certification    </t>
  </si>
  <si>
    <t>6)</t>
  </si>
  <si>
    <t>AHFA Allowable and Eligible Cost Guidelines</t>
  </si>
  <si>
    <t>7)</t>
  </si>
  <si>
    <t>Description of Material Changes</t>
  </si>
  <si>
    <t>8)</t>
  </si>
  <si>
    <t>Cost Breakdown by Building (Acq/Rehab/New Construction)</t>
  </si>
  <si>
    <t>9)</t>
  </si>
  <si>
    <t xml:space="preserve">Housing Credit GAP or Needs Calculation </t>
  </si>
  <si>
    <t>10)</t>
  </si>
  <si>
    <t xml:space="preserve">Sources of Funds </t>
  </si>
  <si>
    <t>11)</t>
  </si>
  <si>
    <t>Proforma Operating Statement</t>
  </si>
  <si>
    <t>12)</t>
  </si>
  <si>
    <t>Compliance Information</t>
  </si>
  <si>
    <t>13)</t>
  </si>
  <si>
    <t>Minority or Women Owned Business Report  (Applicable Projects Only)</t>
  </si>
  <si>
    <t>14)</t>
  </si>
  <si>
    <t>Certificate of Occupancy provided by the local building official.  (Or if a rehab, evidence reflecting the completion of the work (i.e.Certificate of Occupancy, final inspection certificate from the lender or a letter from the contractor providing a detailed list of the work performed).</t>
  </si>
  <si>
    <t>15)</t>
  </si>
  <si>
    <t xml:space="preserve">Final inspection report or substantial completion report. </t>
  </si>
  <si>
    <t>16)</t>
  </si>
  <si>
    <r>
      <t xml:space="preserve">Partnership Agreement with Amendments </t>
    </r>
    <r>
      <rPr>
        <i/>
        <sz val="10"/>
        <rFont val="Arial"/>
        <family val="2"/>
      </rPr>
      <t>(Highlight and tag within the document-Total Capital Contribution and Syndication Rate ₵ on the dollar)</t>
    </r>
    <r>
      <rPr>
        <sz val="10"/>
        <rFont val="Arial"/>
        <family val="2"/>
      </rPr>
      <t xml:space="preserve"> (Place on left side of folder)</t>
    </r>
  </si>
  <si>
    <t>17)</t>
  </si>
  <si>
    <r>
      <t xml:space="preserve">Photographs of subject property </t>
    </r>
    <r>
      <rPr>
        <i/>
        <sz val="10"/>
        <rFont val="Arial"/>
        <family val="2"/>
      </rPr>
      <t xml:space="preserve">(Minimum of 4) </t>
    </r>
    <r>
      <rPr>
        <sz val="10"/>
        <rFont val="Arial"/>
        <family val="2"/>
      </rPr>
      <t>(Place on left side of folder)</t>
    </r>
  </si>
  <si>
    <t>18)</t>
  </si>
  <si>
    <t>Copies of all Permanent Promissory Notes, Mortgages, and/or Agreements pertinent to the financing of this project.  (8609's will not be issued until all permanent sources of funds are closed, including AHFA HOME funds)</t>
  </si>
  <si>
    <t>19)</t>
  </si>
  <si>
    <r>
      <t xml:space="preserve">Updated Title Insurance Policy </t>
    </r>
    <r>
      <rPr>
        <i/>
        <sz val="10"/>
        <rFont val="Arial"/>
        <family val="2"/>
      </rPr>
      <t>(Owner's Policy can be brought forward or provide up to date Title Commitment within six (6) months showing new items of record)</t>
    </r>
  </si>
  <si>
    <t>20)</t>
  </si>
  <si>
    <t xml:space="preserve">Verification of Energy STAR Rated Appliances (refrigerator and dishwasher), if applicable </t>
  </si>
  <si>
    <t xml:space="preserve">Provide unit number, Model and Serial #'s of appliance. Document that the refrigerator </t>
  </si>
  <si>
    <r>
      <t xml:space="preserve">and dishwasher are Energy Star Rated.  </t>
    </r>
    <r>
      <rPr>
        <sz val="8"/>
        <rFont val="Arial"/>
        <family val="2"/>
      </rPr>
      <t>(Beginning 2006 funded projects)</t>
    </r>
  </si>
  <si>
    <t>21)</t>
  </si>
  <si>
    <t>Farmers Home Administration Estimate and Certificate of Actual Cost (FmHA Form #1924-13).  (required for USDA Rural Development projects)</t>
  </si>
  <si>
    <t>22)</t>
  </si>
  <si>
    <t>Independent Auditor's Report for the FmHA Estimate and Certificate of Actual Cost.  (required forUSDA Rural Development projects)</t>
  </si>
  <si>
    <t>INDEPENDENT AUDITOR'S REPORT</t>
  </si>
  <si>
    <t>(Must be submitted with Actual Cost Certification)</t>
  </si>
  <si>
    <t>(To be submitted under Accounting Firm's Letterhead)</t>
  </si>
  <si>
    <t xml:space="preserve">Date:         </t>
  </si>
  <si>
    <t>To:</t>
  </si>
  <si>
    <t xml:space="preserve">Alabama Housing Finance Authority  </t>
  </si>
  <si>
    <t>Attn:  Multifamily Housing Coordinator</t>
  </si>
  <si>
    <t>P.O. Box 242967</t>
  </si>
  <si>
    <t>Montgomery, AL 36124-2967</t>
  </si>
  <si>
    <t>Re:</t>
  </si>
  <si>
    <t xml:space="preserve">Name of Project       </t>
  </si>
  <si>
    <t xml:space="preserve">Address of Project       </t>
  </si>
  <si>
    <t xml:space="preserve">Project Owner      </t>
  </si>
  <si>
    <t xml:space="preserve">Project #      </t>
  </si>
  <si>
    <t>We have examined the costs included in the accompanying Alabama Housing Finance Authority (AHFA) Actual Cost Certification of  OWNER NAME for PROJECT NAME as of XXXX XX, 20XX.  The Actual Cost Certification is the responsibility of the PROJECT OWNER and the OWNER'S management.  Our responsibility is to express an opinion on the Actual Cost Certification based on our examination.</t>
  </si>
  <si>
    <t>We conducted our examination in accordance with attestation standards established by the American Institute of Certified Public Acccountants and, accordingly, included examining, on a test basis, evidence supporting the amounts and disclosures in the Actual Cost Certification and performing such procedures as we considered necessary in the circumstances. We believe that our examination provides a reasonable basis for our opinion.</t>
  </si>
  <si>
    <t>The accompanying Actual Cost Certification was prepared in conformity with the accounting practices prescribed by the Internal Revenue Service (IRS), under the accrual method of accounting, and in conformity with the format and Qualified Allocation  Plan rules and Allowable and Eligible Cost Guidelines set by AHFA.  It is a comprehensive basis of accounting other than generally accepted accounting principles.</t>
  </si>
  <si>
    <t>We have reviewed and considered the Technical Advice Memorandums issued by the IRS (copies found at www.ahfa.com) in determining the allowable Tax Credit basis for PROJECT NAME.</t>
  </si>
  <si>
    <t>In our opinion, the Actual Cost Certification  presents fairly, in all material respects, the actual costs of  $XXXXXX [construction/renovation] and eligible basis of  $XXXXXX for PROJECT NAME as of XXXX XX, 20XX on the basis of accounting described above.</t>
  </si>
  <si>
    <t>This report is intended solely for the information and use of  the PROJECT OWNER and OWNER’S management and for filing with AHFA and should not be used for any other purpose.</t>
  </si>
  <si>
    <t>We have no financial interest in the project other than in the practice of our profession.</t>
  </si>
  <si>
    <t xml:space="preserve">/s/Independent Auditors </t>
  </si>
  <si>
    <t>ACTUAL COST CERTIFICATION</t>
  </si>
  <si>
    <t>OWNER CERTIFICATION</t>
  </si>
  <si>
    <t xml:space="preserve">This form is to be used by the owner to certify the actual cost of the project construction and development and is to be completed by the owner prior to the issuance of the Low-Income Housing Tax Credit Allocation Certification (IRS Form 8609).  </t>
  </si>
  <si>
    <t xml:space="preserve">Name of Project:       </t>
  </si>
  <si>
    <t xml:space="preserve">Address of Project:       </t>
  </si>
  <si>
    <t xml:space="preserve">Owner:       </t>
  </si>
  <si>
    <t xml:space="preserve">Contractor:       </t>
  </si>
  <si>
    <t xml:space="preserve">Project #:       </t>
  </si>
  <si>
    <t xml:space="preserve">I certify that the actual cost of labor, materials, and necessary services for the construction of physical improvements in connection with the project described above, after deduction of all rebates, adjustments, or discounts made or to be made to the general contractor, or any corporation, trust partnership, joint venture, or other legal or business entity in which the undersigned owner or general contractor, or any of their members, stockholders, officers, directors, beneficiaries, or partners hold any interest, is as represented herein.  I further certify that all soft costs associated with construction of the project are correct as represented herein.  I have disclosed all of the project's funding sources and uses, as well as its total financing, and will disclose any future changes in funding to AHFA. </t>
  </si>
  <si>
    <t>Printed Name:</t>
  </si>
  <si>
    <t xml:space="preserve">By:  </t>
  </si>
  <si>
    <t xml:space="preserve">Date:  </t>
  </si>
  <si>
    <t xml:space="preserve">        Its:   </t>
  </si>
  <si>
    <t xml:space="preserve">                            TAX EXEMPT BOND CERTIFICATION</t>
  </si>
  <si>
    <t xml:space="preserve">                          </t>
  </si>
  <si>
    <t>I certify that 50 percent or more of the "aggregate basis of the building and the land on which the building is located" is financed by a tax-exempt obligation as required by section 42(h)(4) of the Internal Revenue Code</t>
  </si>
  <si>
    <t>By:</t>
  </si>
  <si>
    <t>Date:</t>
  </si>
  <si>
    <t>Its:</t>
  </si>
  <si>
    <t>SYNDICATION CERTIFICATION</t>
  </si>
  <si>
    <t>The Owner and Investor Limited Partner hereby certify the following:</t>
  </si>
  <si>
    <t xml:space="preserve">1.  The syndication information contained in the sources and uses sections of this Actual Cost Certification </t>
  </si>
  <si>
    <t xml:space="preserve"> is true and correct.</t>
  </si>
  <si>
    <t>There have not been any side deals, agreements, contract, or undertakings entered into or contemplated,</t>
  </si>
  <si>
    <t>thereby altering, amending, or canceling the Partnership Agreement dated</t>
  </si>
  <si>
    <t>between</t>
  </si>
  <si>
    <t xml:space="preserve"> and</t>
  </si>
  <si>
    <t>.</t>
  </si>
  <si>
    <t>The net proceeds paid to the partnership will not exceed</t>
  </si>
  <si>
    <t>$                                            .</t>
  </si>
  <si>
    <t>No Other</t>
  </si>
  <si>
    <t>disbursements of funds or gifts of value will be or have been made to the general partner(s) or</t>
  </si>
  <si>
    <t>partnership by the Investor Limited Partner.</t>
  </si>
  <si>
    <t xml:space="preserve">4.   Attached to or made part of this certificate is a signed statement fully describing any side deals, agreements, </t>
  </si>
  <si>
    <t xml:space="preserve">contracts or undertakings entered into or contemplated, thereby altering, amending or canceling contracts. </t>
  </si>
  <si>
    <t>5.   We have provided AHFA with the final Partnership Agreement, including any amendments.</t>
  </si>
  <si>
    <t>Owner Name</t>
  </si>
  <si>
    <t>Investor Limited Partner</t>
  </si>
  <si>
    <t>By: _____________________________</t>
  </si>
  <si>
    <t>By: __________________________________</t>
  </si>
  <si>
    <t xml:space="preserve">       Its:</t>
  </si>
  <si>
    <t xml:space="preserve">Date: </t>
  </si>
  <si>
    <t>IDENTITY OF INTEREST CERTIFICATION</t>
  </si>
  <si>
    <t xml:space="preserve">An “Identity of Interest” shall be construed to exist:  </t>
  </si>
  <si>
    <t>When there is any financial interest of the Owner and any other member of the development team;</t>
  </si>
  <si>
    <t>When one or more of the officers, directors, stockholders, members or partners of the Owner is also an officer, director, stockholder, member or partner of any other member of the development team;</t>
  </si>
  <si>
    <t>When one or more of the officers, directors, stockholder, members or partners of the Owner has any financial interest whatsoever in any other member of the development team;</t>
  </si>
  <si>
    <t>When any other member of the development team advances any funds to the Owner;</t>
  </si>
  <si>
    <t>When any other member of the development team provides and pays, on behalf of the Applicant/Owner, the cost of any architectural services or engineering services other than those of a surveyor, general superintendent or engineer employed by any other member of the development team in connection with his/her obligations under his/her contract with the Owner;</t>
  </si>
  <si>
    <t>When any other member of the development team takes stock or any interest in the Owner entity as part of the consideration to be paid him/her;</t>
  </si>
  <si>
    <t>When any relationship (e.g., family) exists which would give the Owner or any other member of the development team control or influence over the price of the contract or the price paid to the subcontractor, material supplier or lessor of equipment; and/or</t>
  </si>
  <si>
    <t>When there exists (or come into being) any side deals, agreements, contracts or undertakings entered into or contemplated, thereby altering, amending or canceling any of the required application or closing (should there be a closing) documents.</t>
  </si>
  <si>
    <t>The undersigned hereby certifies that: (check as appropriate)</t>
  </si>
  <si>
    <t>There has not been and is not now any identity of interest between the Owner, Developer, Architect, General Contractor, Management Company, Consultant, Attorney, or Accountant.</t>
  </si>
  <si>
    <t xml:space="preserve">Attached to and made part of this certificate is a signed statement fully describing any identity of interest between the Owner, Developer, Architect, General Contractor, Management Company, Consultant, Attorney, or Accountant. </t>
  </si>
  <si>
    <t xml:space="preserve">Date:                                            </t>
  </si>
  <si>
    <t xml:space="preserve">                                                                                  </t>
  </si>
  <si>
    <t xml:space="preserve">By:                                                             </t>
  </si>
  <si>
    <t xml:space="preserve">         Its:</t>
  </si>
  <si>
    <t>ARCHITECT CERTIFICATION</t>
  </si>
  <si>
    <t>The undersigned architect for the above-referenced project, hereby certifies to Alabama Housing Finance Authority (AHFA) that:</t>
  </si>
  <si>
    <t xml:space="preserve">(1)  the project was designed and built in accordance with the applicable requirements of the Americans </t>
  </si>
  <si>
    <t>with Disabilities Act, Section 504 requirements, Fair Housing, and local building codes;</t>
  </si>
  <si>
    <t xml:space="preserve">(2)  the plans and specifications for the construction of the project did not contain any toxic waste </t>
  </si>
  <si>
    <t>hazardous substance prohibited by an applicable federal or state law or regulation (including,</t>
  </si>
  <si>
    <t>without limitation, asbestos);</t>
  </si>
  <si>
    <t>(3)  the project was designed and built in accordance with AHFA’s Design Quality Standards;</t>
  </si>
  <si>
    <t>(4)  the project was designed and built to conserve energy and promote a healthy living environment</t>
  </si>
  <si>
    <t>(Energy Star) as outlined in the HOME/Housing Credit Application;</t>
  </si>
  <si>
    <t>(5)  the project was designed and built in accordance with the plans and specifications;</t>
  </si>
  <si>
    <t xml:space="preserve">(6)  there have been no changes in the unit design, square footage, unit mix, number of units, number of </t>
  </si>
  <si>
    <t>buildings, etc., listed on the Square Footage and Architect’s Certification submitted with the</t>
  </si>
  <si>
    <t>original application without AHFA's approval.</t>
  </si>
  <si>
    <t xml:space="preserve">Architectural Firm: </t>
  </si>
  <si>
    <t>License #</t>
  </si>
  <si>
    <t xml:space="preserve">Design Quality Standard Certification </t>
  </si>
  <si>
    <r>
      <t>Projects must meet and maintain all Design Quality Standards that are described in the applicable Qualified Allocation Plan or Home Action Plan.  The items listed below are not a full representation of all the Design Quality Standards. The listed items will be inspected throughout the Extended Use/HOME affordability period</t>
    </r>
    <r>
      <rPr>
        <b/>
        <sz val="11"/>
        <color rgb="FFFF0000"/>
        <rFont val="Arial"/>
        <family val="2"/>
      </rPr>
      <t xml:space="preserve"> </t>
    </r>
    <r>
      <rPr>
        <b/>
        <sz val="11"/>
        <rFont val="Arial"/>
        <family val="2"/>
      </rPr>
      <t xml:space="preserve">along with all other requirements in the Design Quality Standards.  If the answer is 'No' you must provide an AHFA approved Deviation request. Complete and submit this document to AHFA within 180 days after the last building has placed in service.  </t>
    </r>
  </si>
  <si>
    <t>Project Number:</t>
  </si>
  <si>
    <t>Total # of Buildings:</t>
  </si>
  <si>
    <t>Total # of Units:</t>
  </si>
  <si>
    <t>Occupancy Type:</t>
  </si>
  <si>
    <t>Family</t>
  </si>
  <si>
    <t>Elderly</t>
  </si>
  <si>
    <t>Yes</t>
  </si>
  <si>
    <t>No</t>
  </si>
  <si>
    <t>Deviation Request</t>
  </si>
  <si>
    <t>N/A</t>
  </si>
  <si>
    <t>Property Exterior:</t>
  </si>
  <si>
    <t>Landscaping</t>
  </si>
  <si>
    <t>Lighted Project Sign w/Fair Housing Logo</t>
  </si>
  <si>
    <t>Accessible Route Crosswalk Lines</t>
  </si>
  <si>
    <t>Mailboxes</t>
  </si>
  <si>
    <t>Trash Dumpster/Compactor must be enclosed on 3 sides</t>
  </si>
  <si>
    <t>No wood exposed on exterior amenities</t>
  </si>
  <si>
    <t>Water Retention Areas must be fenced, locked, and maintained</t>
  </si>
  <si>
    <t>All covered exterior breezeways/walkways must be lighted</t>
  </si>
  <si>
    <t>Unit:</t>
  </si>
  <si>
    <t>Entry door has a peephole at accessible heights</t>
  </si>
  <si>
    <t>Entry door must have a dead bolt w/thumb latch</t>
  </si>
  <si>
    <t>Address numbers must be clearly visible</t>
  </si>
  <si>
    <t>Fire Extinguisher (5 lb. ABC rated) readily accessible in the kitchen area</t>
  </si>
  <si>
    <t>In handicapped accessible units, the fire extinguisher must be mounted</t>
  </si>
  <si>
    <t xml:space="preserve">Fire protection canisters above the cooktop surface </t>
  </si>
  <si>
    <t>Or</t>
  </si>
  <si>
    <t>Temperature limiting plates on the cooktop surface</t>
  </si>
  <si>
    <t>Ceiling fans w/light kits in the living room and all bedrooms</t>
  </si>
  <si>
    <t>Each unit has a minimum of 2 hard-wired with battery back-up smoke detectors*</t>
  </si>
  <si>
    <t>*If the unit is multilevel then it must have a minimum of one smoke detector per level</t>
  </si>
  <si>
    <t>Window Treatments</t>
  </si>
  <si>
    <t>Flooring</t>
  </si>
  <si>
    <t>Patio/Porch/Balcony must have concrete slabs or decks (no exposed wood)</t>
  </si>
  <si>
    <t>Prewired Cable in the main living area and each bedroom</t>
  </si>
  <si>
    <t xml:space="preserve">Carbon monoxide detector </t>
  </si>
  <si>
    <t>Outside Storage Units</t>
  </si>
  <si>
    <t>Exterior lighting fixture at all entry doors</t>
  </si>
  <si>
    <t>Ownership Entity's Certification</t>
  </si>
  <si>
    <t>I, the undersigned Responsible Owner for the above referenced project, hereby certify to the Alabama Housing Finance Authority (AHFA) that the above-listed items have been provided at the property.  I certify that I as the Responsible Owner of the above listed project, the Design Quality Standards will be maintained throughout the Extended Use Period/ HOME Affordability Period.</t>
  </si>
  <si>
    <t>Print Name</t>
  </si>
  <si>
    <t>Signature</t>
  </si>
  <si>
    <t>Date</t>
  </si>
  <si>
    <t>Title</t>
  </si>
  <si>
    <t>Award Number:</t>
  </si>
  <si>
    <t>Total Number of Units in Project:</t>
  </si>
  <si>
    <t>Total Number of Set-aside Units:</t>
  </si>
  <si>
    <t>List Local and/or Regional Service Providers currently providing services.</t>
  </si>
  <si>
    <t>Attach the address, phone number, contact person, contact e-mail address and services provided for each local and/or regional service provider with this form.</t>
  </si>
  <si>
    <t>The executed MOU is still in effect:</t>
  </si>
  <si>
    <t>(Attach a copy with this form)</t>
  </si>
  <si>
    <t>The project has households which meet the set-aside:</t>
  </si>
  <si>
    <t>(Attach a list of households meeting the set-aside with this form)</t>
  </si>
  <si>
    <t>The project has a waiting list of prospective set-aside households:</t>
  </si>
  <si>
    <t>(Attach a list of the set-aside households with this form)</t>
  </si>
  <si>
    <r>
      <rPr>
        <b/>
        <sz val="11"/>
        <color theme="1"/>
        <rFont val="Arial"/>
        <family val="2"/>
      </rPr>
      <t xml:space="preserve">Marketing Terms:  </t>
    </r>
    <r>
      <rPr>
        <sz val="11"/>
        <color theme="1"/>
        <rFont val="Arial"/>
        <family val="2"/>
      </rPr>
      <t xml:space="preserve">The set-aside units will be actively marketed to households with at least one person with a disability and/or a person transitioning from homelessness, using the approved marketing and preference plan submitted at the time of application.  If we are unable to rent the set-aside units to the quailified disabled or homeless household within ninety (90) days of the initial lease up, the unit(s) may be rented to an otherwise income-eligible household.  Throughout the Extended Use/HOME Affordability Period, I understand that we will be required to provide documentation to AHFA of our efforts to market any available vacant set-aside unit(s) to a qualified disabled or homeless household.  We will maintain a separate waiting list of eligible (disabled and/or homeless) households, and efforts to rent the set-aside unit(s) will be made and documented.  We will notify the local and/or regional service provider(s) by email or mail, and notify AHFA at MFCompliance@ahfa.com if there are no eligible (disabled and/or homeless) households on the waiting list.  We understand that only after the local and/or regional service provider(s) and AHFA have been notified, the unit may be rented to an otherwise income-eligible household. </t>
    </r>
  </si>
  <si>
    <t>I, the undersigned Responsible Owner and Management Company for the above referenced project, hereby certify the information contained in this document is true and accurate, and I agree to follow the marketing terms regarding the disabled and/or homeless set-aside units.</t>
  </si>
  <si>
    <t>Responsible Owner</t>
  </si>
  <si>
    <t xml:space="preserve">By: </t>
  </si>
  <si>
    <t xml:space="preserve">Management Company </t>
  </si>
  <si>
    <t>Actual Cost Certification  - Hard Costs</t>
  </si>
  <si>
    <t>Contractor's Hard Construction Costs - New Construction</t>
  </si>
  <si>
    <t>Total Construction ($)</t>
  </si>
  <si>
    <t>Earthwork</t>
  </si>
  <si>
    <t>Site Utilities</t>
  </si>
  <si>
    <t>Roads &amp; Walks</t>
  </si>
  <si>
    <t>Eligible Off Site Work</t>
  </si>
  <si>
    <t>Concrete</t>
  </si>
  <si>
    <t>Masonry</t>
  </si>
  <si>
    <t>Structural Metals</t>
  </si>
  <si>
    <t>Rough Carpentry</t>
  </si>
  <si>
    <t>Finish Carpentry</t>
  </si>
  <si>
    <t>Cabinets</t>
  </si>
  <si>
    <t>Waterproofing</t>
  </si>
  <si>
    <t>Insulation</t>
  </si>
  <si>
    <t>Roofing Systems</t>
  </si>
  <si>
    <t>Siding</t>
  </si>
  <si>
    <t>Gutters &amp; Downspouts</t>
  </si>
  <si>
    <t>Doors &amp; Hardware</t>
  </si>
  <si>
    <t>Windows</t>
  </si>
  <si>
    <t>Drywall</t>
  </si>
  <si>
    <t>Carpet</t>
  </si>
  <si>
    <t>Painting</t>
  </si>
  <si>
    <t>Signage</t>
  </si>
  <si>
    <t>Bathroom &amp; Closet Accessories</t>
  </si>
  <si>
    <t>Appliances</t>
  </si>
  <si>
    <t>Window Coverings</t>
  </si>
  <si>
    <t>Plumbing</t>
  </si>
  <si>
    <t>Fire Sprinklers</t>
  </si>
  <si>
    <t xml:space="preserve"> </t>
  </si>
  <si>
    <t>HVAC</t>
  </si>
  <si>
    <t>Electrical</t>
  </si>
  <si>
    <t>Fire Alarm Systems</t>
  </si>
  <si>
    <t>Special Equipment</t>
  </si>
  <si>
    <t>Approved Impact Fees</t>
  </si>
  <si>
    <t>Accessory Bldg</t>
  </si>
  <si>
    <t>Demolition (interior rehab)</t>
  </si>
  <si>
    <t>Demolition (land make ready)</t>
  </si>
  <si>
    <t>Sheet Metal</t>
  </si>
  <si>
    <t>Permits</t>
  </si>
  <si>
    <t>Bonding</t>
  </si>
  <si>
    <t>Construction SubTotal</t>
  </si>
  <si>
    <r>
      <t>General Requirements</t>
    </r>
    <r>
      <rPr>
        <i/>
        <sz val="10"/>
        <color theme="1"/>
        <rFont val="Times New Roman"/>
        <family val="1"/>
      </rPr>
      <t xml:space="preserve"> (Not to exceed 6% line 40)</t>
    </r>
  </si>
  <si>
    <t>SubTotal</t>
  </si>
  <si>
    <r>
      <t xml:space="preserve">Builder's Overhead </t>
    </r>
    <r>
      <rPr>
        <i/>
        <sz val="10"/>
        <color theme="1"/>
        <rFont val="Times New Roman"/>
        <family val="1"/>
      </rPr>
      <t>(lines 43+44 cannot exceed 8% of line 42):</t>
    </r>
  </si>
  <si>
    <r>
      <t>Builder's Profit</t>
    </r>
    <r>
      <rPr>
        <i/>
        <sz val="10"/>
        <color theme="1"/>
        <rFont val="Times New Roman"/>
        <family val="1"/>
      </rPr>
      <t xml:space="preserve"> (lines 43+44 cannot exceed 8% of line 42):</t>
    </r>
  </si>
  <si>
    <t>Total Construction</t>
  </si>
  <si>
    <t>Contractor's Hard Construction Costs - Rehabilitation</t>
  </si>
  <si>
    <r>
      <t>General Requirements</t>
    </r>
    <r>
      <rPr>
        <i/>
        <sz val="10"/>
        <color theme="1"/>
        <rFont val="Times New Roman"/>
        <family val="1"/>
      </rPr>
      <t xml:space="preserve"> (Not to exceed 6% line 40):</t>
    </r>
  </si>
  <si>
    <t>Actual Cost Certification  - Total Development Costs</t>
  </si>
  <si>
    <t>Total Development Cost</t>
  </si>
  <si>
    <t>Site Work</t>
  </si>
  <si>
    <t>Off-Site Improvement</t>
  </si>
  <si>
    <t>Building Demolition</t>
  </si>
  <si>
    <t>Interior Demolition</t>
  </si>
  <si>
    <t>New Construction</t>
  </si>
  <si>
    <t>Rehabilitation</t>
  </si>
  <si>
    <t>Accessory Building</t>
  </si>
  <si>
    <t>General Requirements</t>
  </si>
  <si>
    <t>Builder's Overhead</t>
  </si>
  <si>
    <t>Builder's Profit</t>
  </si>
  <si>
    <t>Total Construction Cost</t>
  </si>
  <si>
    <t>Architect &amp; Engineering Fees</t>
  </si>
  <si>
    <t>Architect &amp; Engineering Fee-Design</t>
  </si>
  <si>
    <t>Architect Fee - Supervision</t>
  </si>
  <si>
    <t>Soils Report</t>
  </si>
  <si>
    <t>Survey</t>
  </si>
  <si>
    <t>Engineering</t>
  </si>
  <si>
    <t>Total Architect &amp; Engineering Fees</t>
  </si>
  <si>
    <t>Total For All Improvements (including Architect &amp; Engineering Fees)</t>
  </si>
  <si>
    <t>Soft Costs</t>
  </si>
  <si>
    <t>Construction Loan Interest</t>
  </si>
  <si>
    <t>Construction Period R.E.Taxes</t>
  </si>
  <si>
    <t>Construction Period Insurance</t>
  </si>
  <si>
    <t>Construction Loan Fee</t>
  </si>
  <si>
    <t>Other Construction Loan Fee</t>
  </si>
  <si>
    <t>Construction Inspection Fee</t>
  </si>
  <si>
    <t>Other Construction Inspection Fee</t>
  </si>
  <si>
    <t>Permanent Financing Fee</t>
  </si>
  <si>
    <t>Other Permanent Financing Fee</t>
  </si>
  <si>
    <t>Environmental Study</t>
  </si>
  <si>
    <t xml:space="preserve">Market Study </t>
  </si>
  <si>
    <t>Appraisal</t>
  </si>
  <si>
    <t>Title Recording &amp; Disbursing (Construction Loan)</t>
  </si>
  <si>
    <t>Title Recording &amp; Disbursing (Permanent Loan)</t>
  </si>
  <si>
    <t>Legal (Construction)</t>
  </si>
  <si>
    <t>Legal (Permanent)</t>
  </si>
  <si>
    <t>Organization (Legal/Fees)</t>
  </si>
  <si>
    <t>Cost Certification</t>
  </si>
  <si>
    <t>Accountant's Fee</t>
  </si>
  <si>
    <t>Contingency</t>
  </si>
  <si>
    <t>Environmental Abatement</t>
  </si>
  <si>
    <t>Historic Credit Fees</t>
  </si>
  <si>
    <t xml:space="preserve">Relocation </t>
  </si>
  <si>
    <t>FF &amp; E</t>
  </si>
  <si>
    <t>AHFA Plans &amp; Specifications Review Fee</t>
  </si>
  <si>
    <t>Other Soft Costs</t>
  </si>
  <si>
    <t>Total Soft Costs</t>
  </si>
  <si>
    <t xml:space="preserve">Acquisition Costs </t>
  </si>
  <si>
    <t>Legal Acquisition &amp; Recording</t>
  </si>
  <si>
    <t>Acquisition Cost of Buildings</t>
  </si>
  <si>
    <t>Other Acquisition Related Costs</t>
  </si>
  <si>
    <t>Land</t>
  </si>
  <si>
    <t>Total Acquisition Cost</t>
  </si>
  <si>
    <t>Total Construction &amp; Soft Costs</t>
  </si>
  <si>
    <r>
      <t xml:space="preserve">Developer's Fee - Acquisition </t>
    </r>
    <r>
      <rPr>
        <i/>
        <sz val="10"/>
        <color theme="1"/>
        <rFont val="Times New Roman"/>
        <family val="1"/>
      </rPr>
      <t>(Not to exceed amounts specified in applicable Qualified Allocation Plan)</t>
    </r>
  </si>
  <si>
    <r>
      <t xml:space="preserve">Developer's Fee - Rehabilitation/New Construction </t>
    </r>
    <r>
      <rPr>
        <i/>
        <sz val="10"/>
        <color theme="1"/>
        <rFont val="Times New Roman"/>
        <family val="1"/>
      </rPr>
      <t>(Not to exceed amounts specified in applicable Qualified Allocation Plan</t>
    </r>
    <r>
      <rPr>
        <sz val="11"/>
        <color theme="1"/>
        <rFont val="Times New Roman"/>
        <family val="2"/>
      </rPr>
      <t>)</t>
    </r>
  </si>
  <si>
    <t>Total Developer's Fees</t>
  </si>
  <si>
    <t>Bond Related Costs</t>
  </si>
  <si>
    <t>Due Diligence Fee</t>
  </si>
  <si>
    <t>Lender Legal</t>
  </si>
  <si>
    <t>Loan Origination</t>
  </si>
  <si>
    <t>Loan Commitment Fee</t>
  </si>
  <si>
    <t>Lender Inspection</t>
  </si>
  <si>
    <t>Issuer Fee</t>
  </si>
  <si>
    <t>Issuer Counsel</t>
  </si>
  <si>
    <t>Bond Counsel</t>
  </si>
  <si>
    <t>Co-Bond Counsel</t>
  </si>
  <si>
    <t>Trustee Fee</t>
  </si>
  <si>
    <t>Trustee Counsel</t>
  </si>
  <si>
    <t>Borrower Counsel (Bond Portion)</t>
  </si>
  <si>
    <t>Financial Advisor/Consultant Fee</t>
  </si>
  <si>
    <t>Underwriter's Fee</t>
  </si>
  <si>
    <t>Transaction Expenses</t>
  </si>
  <si>
    <t>Other Bond Related Expenses</t>
  </si>
  <si>
    <t>Total Bond-Related Cost</t>
  </si>
  <si>
    <t>Tax Credit and Other Miscellaneous Costs</t>
  </si>
  <si>
    <r>
      <t xml:space="preserve">Tax Credit Reservation Fee </t>
    </r>
    <r>
      <rPr>
        <i/>
        <sz val="10"/>
        <color theme="1"/>
        <rFont val="Times New Roman"/>
        <family val="1"/>
      </rPr>
      <t>(See Reservation letter)</t>
    </r>
  </si>
  <si>
    <t>Tax Credit Monitoring Fee</t>
  </si>
  <si>
    <t>Application Fee</t>
  </si>
  <si>
    <t>Syndication Costs</t>
  </si>
  <si>
    <t>AHFA Extension Fee(s)</t>
  </si>
  <si>
    <t>AHFA Actual Cost Certification Fee</t>
  </si>
  <si>
    <t>Other Miscellaneous Cost</t>
  </si>
  <si>
    <t>Lease-up/Marketing</t>
  </si>
  <si>
    <t>Operating Reserve</t>
  </si>
  <si>
    <t>Replacement Reserve</t>
  </si>
  <si>
    <t>Total Tax Credit &amp; Other Miscellaneous Cost</t>
  </si>
  <si>
    <t>Total Development Costs</t>
  </si>
  <si>
    <t xml:space="preserve">I, the undersigned owner, hereby certify that the costs set forth herein are true and correct as computed by me and/or as given to me by the subcontractors or payees named, as general contractor or owner builder for the development of the project described above as determined from the plans and specifications.   </t>
  </si>
  <si>
    <t>Print Name:</t>
  </si>
  <si>
    <t>Signature:</t>
  </si>
  <si>
    <t>ALABAMA HOUSING FINANCE AUTHORITY</t>
  </si>
  <si>
    <t>ALLOWABLE AND ELIGIBLE COST GUIDELINES</t>
  </si>
  <si>
    <t>NEW CONSTRUCTION</t>
  </si>
  <si>
    <t>The following descriptions will be used in completing the Actual Cost Certification of the Project.  Each line will include the cost of labor and material; plus any charges for equipment, overhead and profit from a subcontractor or material supplier.</t>
  </si>
  <si>
    <t>Most of the line items are self-explanatory.  However, the AHFA has included all of the items that fit into standard construction divisions.  For those line items that require calculations, the AHFA has included calculations that are typical to the finance industry and as required by federal regulations.</t>
  </si>
  <si>
    <t>I.  ALLOWABLE COSTS</t>
  </si>
  <si>
    <r>
      <t>SITEWORK/EARTHWORK:</t>
    </r>
    <r>
      <rPr>
        <sz val="10"/>
        <rFont val="Arial"/>
        <family val="2"/>
      </rPr>
      <t xml:space="preserve">  Subsurface investigation; demolition; site preparation; underpinning; earthwork; tunneling; piles, caissons and cofferdams; drainage; site improvements; landscaping; paving and surfacing; ponds and reservoirs; piped utility materials and methods; piped utilities; power and communication utilities; railroad work; marine work.</t>
    </r>
  </si>
  <si>
    <r>
      <t>CONCRETE:</t>
    </r>
    <r>
      <rPr>
        <sz val="10"/>
        <rFont val="Arial"/>
        <family val="2"/>
      </rPr>
      <t xml:space="preserve">  Concreting procedures; concrete formwork; forms; form ties and accessories; concrete reinforcement; concrete accessories; cast-in-place concrete; special concrete finishes; specially placed concrete; concrete curing; precast concrete; cementitious decks; grout; and concrete restoration and cleaning.</t>
    </r>
  </si>
  <si>
    <r>
      <t>MASONRY:</t>
    </r>
    <r>
      <rPr>
        <sz val="10"/>
        <rFont val="Arial"/>
        <family val="2"/>
      </rPr>
      <t xml:space="preserve">  Masonry procedures; mortar; masonry accessories; unit masonry; stone; masonry restoration and cleaning; refractories; corrosion resistant masonry.</t>
    </r>
  </si>
  <si>
    <r>
      <t>METALS:</t>
    </r>
    <r>
      <rPr>
        <sz val="10"/>
        <rFont val="Arial"/>
        <family val="2"/>
      </rPr>
      <t xml:space="preserve">  Metal materials and methods; metal fastening; structural metal framing; metal joists; metal decking; cold-formed metal framing; metal fabrications; ornamental metal; expansion control; metal finishes.</t>
    </r>
  </si>
  <si>
    <r>
      <t>CARPENTRY:</t>
    </r>
    <r>
      <rPr>
        <sz val="10"/>
        <rFont val="Arial"/>
        <family val="2"/>
      </rPr>
      <t xml:space="preserve">  Fasteners and supports; rough carpentry; heavy timber construction; wood-metal systems; prefabricated structural wood; finish carpentry; wood treatment; architectural woodwork; prefabricated structural plastics; plastic fabrications.</t>
    </r>
  </si>
  <si>
    <r>
      <t>MOISTURE PROTECTION:</t>
    </r>
    <r>
      <rPr>
        <sz val="10"/>
        <rFont val="Arial"/>
        <family val="2"/>
      </rPr>
      <t xml:space="preserve">  Waterproofing; dampproofing; insulation; fireproofing; shingles and roofing tiles; preformed roofing and siding; membrane roofing; traffic topping; flashing and sheet metal; roof accessories; joint sealants.</t>
    </r>
  </si>
  <si>
    <r>
      <t>DOORS/WINDOWS/GLASS:</t>
    </r>
    <r>
      <rPr>
        <sz val="10"/>
        <rFont val="Arial"/>
        <family val="2"/>
      </rPr>
      <t xml:space="preserve">  Metal doors and frames; wood and plastic doors; door opening assemblies; special doors; entrances and storefronts; metal windows; wood and plastic windows; special windows; hardware; glazing; glazed curtain walls.</t>
    </r>
  </si>
  <si>
    <r>
      <t>FINISHES:</t>
    </r>
    <r>
      <rPr>
        <sz val="10"/>
        <rFont val="Arial"/>
        <family val="2"/>
      </rPr>
      <t xml:space="preserve">  Metal support systems; lath and plaster; aggregate coatings; gypsum wallboard; tile; terrazzo; acoustical treatment; wood flooring; stone and brick flooring; resilient flooring; carpeting; special flooring; floor treatment; special coatings; painting; wall covering.</t>
    </r>
  </si>
  <si>
    <r>
      <t>SPECIALTIES:</t>
    </r>
    <r>
      <rPr>
        <sz val="10"/>
        <rFont val="Arial"/>
        <family val="2"/>
      </rPr>
      <t xml:space="preserve">  Chalkboards and tackboards; compartments and cubicles; louvers and vents; grilles and screens; service wall systems; wall and corner guards; access flooring; specialty modules; pest control; fireplaces and stoves; prefabricated steeples; spires, and cupolas; flagpoles; identifying devices; pedestrian control devices; lockers; fire extinguishers, cabinets, and accessories; protective covers; postal specialties; partitions; scales; storage shelving; exterior sun control devices; telephone enclosures; toilet and bath accessories; wardrobe specialties.</t>
    </r>
  </si>
  <si>
    <r>
      <t>EQUIPMENT:</t>
    </r>
    <r>
      <rPr>
        <sz val="10"/>
        <rFont val="Arial"/>
        <family val="2"/>
      </rPr>
      <t xml:space="preserve">  Maintenance equipment; security and vault equipment; checkroom equipment; ecclesiastical equipment; library equipment; theater and stage equipment; musical equipment; registration equipment; mercantile equipment; commercial laundry and dry cleaning equipment; vending equipment; audio-visual equipment; service station equipment; parking equipment; loading dock equipment; waste handling equipment; detention equipment; water supply and treatment equipment; fluid waste disposal and treatment equipment; food service equipment; residential equipment; unit kitchens; darkroom equipment; athletic, recreational, and therapeutic equipment; industrial and process equipment; laboratory equipment; planetarium and observatory equipment; medical equipment; mortuary equipment; telecommunication equipment; navigation equipment.</t>
    </r>
  </si>
  <si>
    <r>
      <t>FURNISHINGS:</t>
    </r>
    <r>
      <rPr>
        <sz val="10"/>
        <rFont val="Arial"/>
        <family val="2"/>
      </rPr>
      <t xml:space="preserve">  Artwork; manufactured cabinets and casework; window treatment; fabrics; furniture and accessories; rugs and mats; multiple seating; interior plants and plantings.</t>
    </r>
  </si>
  <si>
    <r>
      <t>SPECIAL CONSTRUCTION:</t>
    </r>
    <r>
      <rPr>
        <sz val="10"/>
        <rFont val="Arial"/>
        <family val="2"/>
      </rPr>
      <t xml:space="preserve">  Air supported structures; integrated assemblies; audiometric rooms; clean rooms; hyperbaric rooms; insulated rooms; integrated ceilings; sound, vibration, and seismic control; radiation protection; nuclear reactors; observatories; pre-engineered structures; special purpose rooms and buildings; vaults; pools; ice rinks; kennels and animal shelters; seismographic instrumentation; stress recording instrumentation; solar and wind instrumentation; liquid and gas storage tanks; restoration of underground pipelines; filter underdrains and media; digestion tank covers and appurtenances; oxygenation systems; thermal sludge conditioning systems; site constructed incinerators; utility control systems; industrial and process control systems; oil and gas refining installations and control systems; transportation instrumentation; building automation systems; fire suppression and supervisory systems; solar energy systems; wind energy systems.</t>
    </r>
  </si>
  <si>
    <r>
      <t>CONVEYING SYSTEMS:</t>
    </r>
    <r>
      <rPr>
        <sz val="10"/>
        <rFont val="Arial"/>
        <family val="2"/>
      </rPr>
      <t xml:space="preserve">  Dumbwaiters; elevators; hoists and cranes; lifts; material handling systems; turntables; moving stairs and walks; powered scaffolding; transportation systems.</t>
    </r>
  </si>
  <si>
    <r>
      <t>MECHANICAL:</t>
    </r>
    <r>
      <rPr>
        <sz val="10"/>
        <rFont val="Arial"/>
        <family val="2"/>
      </rPr>
      <t xml:space="preserve">  Basic materials and methods; noise vibration and seismic control; insulation; special piping systems; plumbing systems; plumbing fixtures and trim; fire protection; power or heat generation; refrigeration; liquid heat transfer; air distribution; controls and instrumentation.</t>
    </r>
  </si>
  <si>
    <r>
      <t>ELECTRICAL:</t>
    </r>
    <r>
      <rPr>
        <sz val="10"/>
        <rFont val="Arial"/>
        <family val="2"/>
      </rPr>
      <t xml:space="preserve">  Basic materials and methods; power generation; power transmission; service and distribution; lighting; special systems; communications; heating and cooling; controls and instrumentation.</t>
    </r>
  </si>
  <si>
    <r>
      <t>GENERAL REQUIREMENTS:</t>
    </r>
    <r>
      <rPr>
        <sz val="10"/>
        <rFont val="Arial"/>
        <family val="2"/>
      </rPr>
      <t xml:space="preserve">  Not to exceed 6% of the Construction Subtotal.  Summary of work; allowances; special project procedures; coordination; field engineering; regulatory requirements; abbreviations and symbols; identification systems; alternates/alternatives; measurements and payment; project meetings; submittals; quality control; construction facilities and temporary controls; material and equipment; starting of systems; testing, adjusting, and balancing of systems; contract closeout.</t>
    </r>
  </si>
  <si>
    <r>
      <t>TOTAL BUILDING COSTS:</t>
    </r>
    <r>
      <rPr>
        <sz val="10"/>
        <rFont val="Arial"/>
        <family val="2"/>
      </rPr>
      <t xml:space="preserve">  This number represents the total cost for all items of construction.</t>
    </r>
  </si>
  <si>
    <r>
      <t>LAND:</t>
    </r>
    <r>
      <rPr>
        <sz val="10"/>
        <rFont val="Arial"/>
        <family val="2"/>
      </rPr>
      <t xml:space="preserve">  Not to exceed the lesser of the appraised value or the purchase price.</t>
    </r>
  </si>
  <si>
    <r>
      <t>OTHER:</t>
    </r>
    <r>
      <rPr>
        <sz val="10"/>
        <rFont val="Arial"/>
        <family val="2"/>
      </rPr>
      <t xml:space="preserve">  Other items associated with the acquisition costs.</t>
    </r>
  </si>
  <si>
    <r>
      <t>TOTAL ACQUISITION COSTS:</t>
    </r>
    <r>
      <rPr>
        <sz val="10"/>
        <rFont val="Arial"/>
        <family val="2"/>
      </rPr>
      <t xml:space="preserve">  The total of all acquisition related costs  </t>
    </r>
  </si>
  <si>
    <r>
      <t>TOTAL CONSTRUCTION COSTS:</t>
    </r>
    <r>
      <rPr>
        <sz val="10"/>
        <rFont val="Arial"/>
        <family val="2"/>
      </rPr>
      <t xml:space="preserve">  Total of all construction costs including Builder Overhead and Profit</t>
    </r>
  </si>
  <si>
    <r>
      <t xml:space="preserve"> ARCHITECTURAL, ENGINEERING &amp; ACCOUNTING FEES:</t>
    </r>
    <r>
      <rPr>
        <sz val="10"/>
        <rFont val="Arial"/>
        <family val="2"/>
      </rPr>
      <t xml:space="preserve">  Architectural design, negotiation, and contract administration fees which are included in the owner-architect agreement(s).  The amount will also include fees for engineering design services if contracted separately.  Fees for land or topographical surveys, and special engineering services such as soil evaluations.  Include accounting fees.</t>
    </r>
  </si>
  <si>
    <r>
      <t>CONSTRUCTION INTEREST:</t>
    </r>
    <r>
      <rPr>
        <sz val="10"/>
        <rFont val="Arial"/>
        <family val="2"/>
      </rPr>
      <t xml:space="preserve">  The standard financial institution calculation of construction interest is as follows:</t>
    </r>
  </si>
  <si>
    <t>Construction Interest = Construction Loan Amount x 60% x Construction Loan Interest Rate x Number of months to complete construction/12 months</t>
  </si>
  <si>
    <r>
      <t>INTERIM COSTS:</t>
    </r>
    <r>
      <rPr>
        <sz val="10"/>
        <rFont val="Arial"/>
        <family val="2"/>
      </rPr>
      <t xml:space="preserve">  Interest and insurance on the interim construction loan, construction loan fees, construction real estate taxes and construction consultant fees.</t>
    </r>
  </si>
  <si>
    <r>
      <t>LEGAL FEES:</t>
    </r>
    <r>
      <rPr>
        <sz val="10"/>
        <rFont val="Arial"/>
        <family val="2"/>
      </rPr>
      <t xml:space="preserve">  Includes legal fees incurred with forming the organization (partnership), the construction closing, permanent closing, recording fees and any legal counsel fees.</t>
    </r>
  </si>
  <si>
    <r>
      <t>Property Appraisal:</t>
    </r>
    <r>
      <rPr>
        <sz val="10"/>
        <rFont val="Arial"/>
        <family val="2"/>
      </rPr>
      <t xml:space="preserve">  For HOME applicants only, AHFA furnishes these two items.  If the Applicant/Owner received State HOME funds, the cost estimate in these categories is “0.”</t>
    </r>
  </si>
  <si>
    <r>
      <t>MISCELLANEOUS SOFT COSTS:</t>
    </r>
    <r>
      <rPr>
        <sz val="10"/>
        <rFont val="Arial"/>
        <family val="2"/>
      </rPr>
      <t xml:space="preserve">  Fees charged for property appraisals, market studies and environmental studies.  Also, includes the costs incurred with marketing and advertising.  </t>
    </r>
  </si>
  <si>
    <t>For HOME funded applications, AHFA furnishes the appraisal.  In this case, the cost for the appraisal is “0”.</t>
  </si>
  <si>
    <r>
      <t>MOVING EXPENSES AND TRANSFER OF SERVICES:</t>
    </r>
    <r>
      <rPr>
        <sz val="10"/>
        <rFont val="Arial"/>
        <family val="2"/>
      </rPr>
      <t xml:space="preserve">  These categories are the moving expenses and transfer of services (transfer fees for transfer of utilities, cable TV, telephone, etc.) per tenant times the number of tenants to be displaced either temporarily or permanently.</t>
    </r>
  </si>
  <si>
    <r>
      <t>INCREASE IN MONTHLY RENT AND UTILITIES DURING DISPLACEMENT:</t>
    </r>
    <r>
      <rPr>
        <sz val="10"/>
        <rFont val="Arial"/>
        <family val="2"/>
      </rPr>
      <t xml:space="preserve">  This line is the increase in monthly rent and utilities that the tenant will experience by having to move to a different location.  This increase need to be multiplied by the number of months the tenant is displaced temporarily. Add up the totals for each of the tenants displaced.</t>
    </r>
  </si>
  <si>
    <r>
      <t>INCREASE IN MONTHLY RENT AND UTILITIES (Relocation):</t>
    </r>
    <r>
      <rPr>
        <sz val="10"/>
        <rFont val="Arial"/>
        <family val="2"/>
      </rPr>
      <t xml:space="preserve">  This line is the increase in monthly rent and utilities that the tenant will experience by having to permanently move to a difference location.  This increase need to be multiplied by forty-two (42) months under URA and sixty (60) months under the Section 1049d) of the Hosuing &amp; Community Development Act (one-to-one replacement).  Add up the totals for each of the tenants permanently displaced.</t>
    </r>
  </si>
  <si>
    <r>
      <t>TOTAL RELOCATION/DISPLACEMENT EXPENSES:</t>
    </r>
    <r>
      <rPr>
        <sz val="10"/>
        <rFont val="Arial"/>
        <family val="2"/>
      </rPr>
      <t xml:space="preserve">  </t>
    </r>
  </si>
  <si>
    <r>
      <t>FINANCING FEES AND EXPENSES:</t>
    </r>
    <r>
      <rPr>
        <sz val="10"/>
        <rFont val="Arial"/>
        <family val="2"/>
      </rPr>
      <t xml:space="preserve">  Bond premiums, credit reports, permanent loan origination fees, permanent loan credit enhancements, cost of issuance, and title and recording fees.</t>
    </r>
  </si>
  <si>
    <r>
      <t>SYNDICATION COSTS:</t>
    </r>
    <r>
      <rPr>
        <sz val="10"/>
        <rFont val="Arial"/>
        <family val="2"/>
      </rPr>
      <t xml:space="preserve">  Costs related to the syndication process, such as, organizational fees, bridge loan fees and expenses, and tax opinion.</t>
    </r>
  </si>
  <si>
    <r>
      <t xml:space="preserve"> PROJECT RESERVES:</t>
    </r>
    <r>
      <rPr>
        <sz val="10"/>
        <rFont val="Arial"/>
        <family val="2"/>
      </rPr>
      <t xml:space="preserve">  Amounts needed to fund lease-up/operating deficit reserve and replacement reserves.  Reference the applicable Qualified Allocation Plan. </t>
    </r>
  </si>
  <si>
    <r>
      <t>TAX CREDIT FEES:</t>
    </r>
    <r>
      <rPr>
        <sz val="10"/>
        <rFont val="Arial"/>
        <family val="2"/>
      </rPr>
      <t xml:space="preserve">  Application and reservation fees paid to AHFA relating to the current funded project. No prior application fees or reservation fees paid to AHFA will be allowed.  Housing Credit Compliance (Tax Credit Monitoring) Fee equal to $750 per unit for the project.  AHFA Plans and Specifications review fee may be included.  The total amount of Extension Fees paid to AHFA may also be included. AHFA Actual Cost Certification Fee may be included.</t>
    </r>
  </si>
  <si>
    <r>
      <t>BUILDER PROFIT:</t>
    </r>
    <r>
      <rPr>
        <sz val="10"/>
        <rFont val="Arial"/>
        <family val="2"/>
      </rPr>
      <t xml:space="preserve">  Builder Profit and Overhead combined are not to exceed 8% of the construction subtotal including General Requirements.  Profit is the amount of profit to be earned by the contractor for the specific project.  </t>
    </r>
  </si>
  <si>
    <r>
      <t>BUILDER OVERHEAD:</t>
    </r>
    <r>
      <rPr>
        <sz val="10"/>
        <rFont val="Arial"/>
        <family val="2"/>
      </rPr>
      <t xml:space="preserve">   Builder Profit and Overhead combined are not to exceed 8% of the construction subtotal including General Requirements.   Overhead includes general operation items necessary for the contractor to be in business.  They do not pertain to a specific project.  They may include, but are not limited to the following:</t>
    </r>
  </si>
  <si>
    <t>Tools and Minor Equipment</t>
  </si>
  <si>
    <t>General Liability Insurance</t>
  </si>
  <si>
    <t>Worker's Compensation &amp; Employer's Liability</t>
  </si>
  <si>
    <t>Legal, Accounting, and Data Processing</t>
  </si>
  <si>
    <t>Unemployment Tax</t>
  </si>
  <si>
    <t>Automobile and Light Truck Expense</t>
  </si>
  <si>
    <t>Social Security and Medicare</t>
  </si>
  <si>
    <t>Vehicle Expenses</t>
  </si>
  <si>
    <t>Manager's, Clerical, and Estimator's Salaries</t>
  </si>
  <si>
    <t>Depreciation of Overhead Capital Expenditures</t>
  </si>
  <si>
    <t>Profit Sharing, Pension and Bonus Plans</t>
  </si>
  <si>
    <t>Office Equipment Maintenance</t>
  </si>
  <si>
    <t>Main Office Insurance, Rental, Utilities, Expenses</t>
  </si>
  <si>
    <r>
      <t>CONTINGENCY:</t>
    </r>
    <r>
      <rPr>
        <sz val="10"/>
        <rFont val="Arial"/>
        <family val="2"/>
      </rPr>
      <t xml:space="preserve">  Not to exceed 4% of the construction subtotal including General Requirements.  This reserve will be used to cover excess over and above the estimated costs of completion of the project.  If costs, as determined by AHFA or its designated consultant, are deemed excessive, the actual allocation made may be calculated at a portion of the full amount of this reserve.  This reserve is to be utilized to help offset any anticipated cost overruns which may occur between the time the project receives an initial allocation and places-in-service.  </t>
    </r>
  </si>
  <si>
    <r>
      <t>DEVELOPER FEE:</t>
    </r>
    <r>
      <rPr>
        <sz val="10"/>
        <rFont val="Arial"/>
        <family val="2"/>
      </rPr>
      <t xml:space="preserve">  Not to exceed amounts specified in applicable Qualified Allocation Plan</t>
    </r>
  </si>
  <si>
    <r>
      <t>TOTAL DEVELOPMENT COSTS:</t>
    </r>
    <r>
      <rPr>
        <sz val="10"/>
        <rFont val="Arial"/>
        <family val="2"/>
      </rPr>
      <t xml:space="preserve">   This sum represents the total cost of completing the entire project.  </t>
    </r>
  </si>
  <si>
    <r>
      <t>II. ELIGIBLE COSTS:</t>
    </r>
    <r>
      <rPr>
        <sz val="10"/>
        <rFont val="Arial"/>
        <family val="2"/>
      </rPr>
      <t xml:space="preserve">  Eligible basis as defined in IRC Section 42(d) and Section 42(e) less deductions for amounts which exceed AHFA cost standards.</t>
    </r>
  </si>
  <si>
    <t>Description of Material Project Changes</t>
  </si>
  <si>
    <t>Address:</t>
  </si>
  <si>
    <t>Phone #:</t>
  </si>
  <si>
    <t>Development Costs</t>
  </si>
  <si>
    <t xml:space="preserve">Describe circumstances that caused significant cost overruns.  For example, construction delays, building code changes, ordinance changes, sitework, etc.  </t>
  </si>
  <si>
    <t>Operating Costs</t>
  </si>
  <si>
    <t>Describe circumstances that caused a significant increase in expense items or introduced expenses not originally projected.  For example, large increases in property taxes or insurance.</t>
  </si>
  <si>
    <t>COST BREAKDOWN BY BUILDING</t>
  </si>
  <si>
    <t>Acquisition</t>
  </si>
  <si>
    <t>Project Address:</t>
  </si>
  <si>
    <t xml:space="preserve">BLDG. </t>
  </si>
  <si>
    <t>BIN #</t>
  </si>
  <si>
    <t># Units</t>
  </si>
  <si>
    <t>INDIVIDUAL BUILDING</t>
  </si>
  <si>
    <t>PIS**</t>
  </si>
  <si>
    <t>#</t>
  </si>
  <si>
    <t>(AHFA PROVIDES)</t>
  </si>
  <si>
    <t>per Bldg.</t>
  </si>
  <si>
    <t>ADDRESS</t>
  </si>
  <si>
    <t>QUALIFIED BASIS*</t>
  </si>
  <si>
    <t>DATE</t>
  </si>
  <si>
    <t xml:space="preserve">                                               TOTAL</t>
  </si>
  <si>
    <t>* See Qualified Basis Calculation Below</t>
  </si>
  <si>
    <t>** See IRS Advance Notice 88-116 Issued October 12, 1988 (attached)</t>
  </si>
  <si>
    <t>QUALIFIED BASIS CALCULATION</t>
  </si>
  <si>
    <t xml:space="preserve">Total Development Cost </t>
  </si>
  <si>
    <t>Less Costs Ineligible for Tax Credit Basis</t>
  </si>
  <si>
    <t xml:space="preserve">Land </t>
  </si>
  <si>
    <t>Marketing and Advertising</t>
  </si>
  <si>
    <t xml:space="preserve">Permanent Financing Fees </t>
  </si>
  <si>
    <t xml:space="preserve">Project Reserves </t>
  </si>
  <si>
    <t xml:space="preserve">Tax Credit Fees </t>
  </si>
  <si>
    <t>Other (describe)</t>
  </si>
  <si>
    <t>Eligible Basis</t>
  </si>
  <si>
    <t>$</t>
  </si>
  <si>
    <t>Total Number of Units</t>
  </si>
  <si>
    <t>Total Number of Low Income (LI) Units</t>
  </si>
  <si>
    <t>Applicable Fraction***</t>
  </si>
  <si>
    <t>%</t>
  </si>
  <si>
    <r>
      <t>Qualified Basis</t>
    </r>
    <r>
      <rPr>
        <sz val="12"/>
        <rFont val="Arial"/>
        <family val="2"/>
      </rPr>
      <t xml:space="preserve"> (Applicable Fraction x Eligible Basis)</t>
    </r>
  </si>
  <si>
    <t>Census Tract Adjustment</t>
  </si>
  <si>
    <t>Qualified Basis</t>
  </si>
  <si>
    <t>***Use the smaller of the unit fraction (LI units/residential units) or the</t>
  </si>
  <si>
    <t xml:space="preserve">     floor space fraction (LI unit floor space/residential unit floor space)</t>
  </si>
  <si>
    <t>New Construction/Rehabilitation</t>
  </si>
  <si>
    <t>Relocation</t>
  </si>
  <si>
    <r>
      <t>Census Tract Adjustment</t>
    </r>
    <r>
      <rPr>
        <sz val="10"/>
        <rFont val="Arial"/>
        <family val="2"/>
      </rPr>
      <t xml:space="preserve"> (Include both percentage and dollar amount)</t>
    </r>
  </si>
  <si>
    <t>INTERNAL REVENUE SERVICE’S ADVANCE NOTICE 88-116,</t>
  </si>
  <si>
    <t>ON THE LOW-INCOME HOUSING TAX CREDIT, ISSUED OCT. 12, 1988</t>
  </si>
  <si>
    <t>(TEXT)</t>
  </si>
  <si>
    <t>(Note: Notice 88-116 will appear in Internal Revenue Bulletin 1988-44, dated Oct. 31, 1988.)</t>
  </si>
  <si>
    <t xml:space="preserve">Low-Income Housing Tax Credit–Carryover of 1989 Credits  </t>
  </si>
  <si>
    <t>for Certain Projects in Progress,</t>
  </si>
  <si>
    <t>COSTS INCURRED AS OF JANUARY 1, 1989</t>
  </si>
  <si>
    <t xml:space="preserve">Description of Construction, Reconstruction or Rehabilitation, </t>
  </si>
  <si>
    <t xml:space="preserve">    Construction, reconstruction, or rehabilitation costs are incurred for purposes of this section on the date such expenditures would be considered incurred under an accrual method of accounting, regardless of the method of accounting used by the taxpayer incurring the costs with respect to other items of income and expense.</t>
  </si>
  <si>
    <t>Placed in Service</t>
  </si>
  <si>
    <t>Notice 88-116</t>
  </si>
  <si>
    <t xml:space="preserve">    Section 42(n)(1) of the Internal Revenue Code (the “Code”) provides, generally, that the State housing credit ceiling under section 42(h) shall be zero for any calendar year after 1989.Thus, in general, all buildings eligible for the low-income housing credit must be placed in service before January 1, 1990.Under section 42(n)(2), however, 1989 credit amounts that are not allocated in 1989 may be applied to a building placed in service in 1990 if such building is constructed, reconstructed, or rehabilitated by the taxpayer and more than 10 percent of the reasonably anticipated cost of such construction, reconstruction, or rehabilitation has been incurred as of January 1, 1989. The purpose of this Notice is to provide guidance to taxpayers under section 42(n) of the Code regarding (1) what costs will be considered construction, reconstruction, or rehabilitation costs; and (2) when such costs will be considered to be incurred. In addition, this Notice provides guidance regarding when a building will be considered to be placed in service for purposes of section 42.</t>
  </si>
  <si>
    <t>PLACED IN SERVICE</t>
  </si>
  <si>
    <t xml:space="preserve">   For purposes of section 42, the term “placed in service” has two definitions – one for buildings and one for rehabilitation expenditures that are treated as a separate new building (section 42(e)(4)(A)). The placed-in-service date for a new or existing building used as residential rental property is the date on which the building is ready and available for its specifically assigned function, i.e., the date on which the first unit in the building is certified as being suitable for occupancy in accordance with state or local law. In general, a transfer of the building results in a new placed-in-service date if, on the date of the transfer, the building is occupied or ready for occupancy.</t>
  </si>
  <si>
    <t xml:space="preserve">    Under section 42(e)(4)(A) of the Code, rehabilitation expenditures that are treated as a separate new building are placed in service at the close of any 24-month period, over which such expenditures are aggregated.  The placed-in-service date of section 42(e)(4)(A) applies even if the building is occupied during the rehabilitation period.</t>
  </si>
  <si>
    <t>CONSTRUCTION, RECONSTRUCTION OR REHABILITATION COSTS</t>
  </si>
  <si>
    <t xml:space="preserve">    For purposes of section 42(n), the term construction, reconstruction, or rehabilitation costs means any amount that is (1) property chargeable to a capital account and (2) incurred before or on January 1, 1989. Amounts are chargeable to a capital account if they are properly includible in computing eligible basis under section 42(d). Amounts treated as an expense and deducted in the year they are paid or incurred or amounts that are otherwise not added to eligible basis do not qualify. For example, the cost of acquisition of an existing building is a qualifying cost. Amounts incurred for taxes and architectural and engineering fees, site survey fees legal expenses, insurance premiums, development fees, and other construction related costs satisfy the definition of construction, reconstruction, or rehabilitation costs if they are included in the eligible basis of the building. Production period interest (within the meaning of section 253A(f)) allocable to the construction, reconstruction, or rehabilitation of a building is a qualifying cost. The cost of land is not a qualifying cost. </t>
  </si>
  <si>
    <t xml:space="preserve">    A building may be placed in service even if the rental units in the building are not currently occupied by low-income tenants.</t>
  </si>
  <si>
    <t xml:space="preserve">    This document serves as an “administrative pronouncement” as that term is described in section 1.661-3(b)(2) of the Income Tax Regulations and may be relied upon to the same extent as a revenue ruling or revenue procedure.</t>
  </si>
  <si>
    <t xml:space="preserve">    The principal author of this notice is Christopher J. Wilson of the Legislation and Regulations Division.  For further information regarding this notice contact Mr. Wilson on (202) 566-4945 (not a toll-free call).</t>
  </si>
  <si>
    <t>For purposes of section 42(n), the total anticipated costs of construction, reconstruction, or rehabilitation shall be determined by reference to a reasonable estimate, on or before January 1, 1989, of such amount.</t>
  </si>
  <si>
    <t>HOUSING CREDIT GAP CALCULATION</t>
  </si>
  <si>
    <t>This form is meant solely as a quick reference guide for the gap calculation.  It is no way intended to represent the amount of Housing Credits a project may receive.  It does not take into account eligible basis or the monthly housing credit percentage rate which are also needed to accurately calculate the credit amount.  Permanent funding sources should match those provided on the Sources of Funds worksheet.</t>
  </si>
  <si>
    <t xml:space="preserve"> Project Name</t>
  </si>
  <si>
    <t>Project Number</t>
  </si>
  <si>
    <t xml:space="preserve">          1.  Total Development Cost</t>
  </si>
  <si>
    <t xml:space="preserve">          2.  Permanent Funding Sources*</t>
  </si>
  <si>
    <t>Amount</t>
  </si>
  <si>
    <t xml:space="preserve">               First Mortgage</t>
  </si>
  <si>
    <t xml:space="preserve">               Second Mortgage</t>
  </si>
  <si>
    <t xml:space="preserve">               Third Mortgage</t>
  </si>
  <si>
    <t xml:space="preserve">               Grants</t>
  </si>
  <si>
    <t xml:space="preserve">               Historic Credit Equity</t>
  </si>
  <si>
    <t xml:space="preserve">               Owner Equity</t>
  </si>
  <si>
    <r>
      <t xml:space="preserve">               Other </t>
    </r>
    <r>
      <rPr>
        <b/>
        <sz val="9"/>
        <rFont val="Arial"/>
        <family val="2"/>
      </rPr>
      <t>(describe)</t>
    </r>
  </si>
  <si>
    <t xml:space="preserve">               TOTAL</t>
  </si>
  <si>
    <t xml:space="preserve">         3.   Equity GAP (Line 1 less Line 2 TOTAL)</t>
  </si>
  <si>
    <t xml:space="preserve">         4.   Syndication Rate (net cent per credit $)</t>
  </si>
  <si>
    <t xml:space="preserve">         5.   Credit Allocation Listed in Reservation Letter**</t>
  </si>
  <si>
    <t xml:space="preserve">         6.   Credit Allocation Listed in Reservation Letter x 10</t>
  </si>
  <si>
    <t xml:space="preserve">         7.   Syndication Rate x 10 year allocation</t>
  </si>
  <si>
    <t xml:space="preserve">         8.  Remaining Gap or overage (Line 3 less Line 7)</t>
  </si>
  <si>
    <t>*In general these funding sources should include only permanent sources of cash funding</t>
  </si>
  <si>
    <t>expected to be repaid out of project operations or a project sale.  Do not include deferred</t>
  </si>
  <si>
    <t>fees, such as deferred developer fees or imputed capital for which cash is not received.</t>
  </si>
  <si>
    <t>Do include property contributions for which an ascertainable tax basis and fair market</t>
  </si>
  <si>
    <t>value can be established.</t>
  </si>
  <si>
    <t>**The actual allocation may be less than this amount.</t>
  </si>
  <si>
    <t xml:space="preserve">          SOURCES OF FUNDS</t>
  </si>
  <si>
    <t xml:space="preserve">  List all permanent sources and amounts including owner equity (other than anticipated tax credit equity) and the descriptions of those sources.  Include sources of repayment or return, if applicable. </t>
  </si>
  <si>
    <t>Name of Financing Entity</t>
  </si>
  <si>
    <t>Lien Position</t>
  </si>
  <si>
    <t>Amount:</t>
  </si>
  <si>
    <t>Interest Rate</t>
  </si>
  <si>
    <r>
      <t xml:space="preserve">Term </t>
    </r>
    <r>
      <rPr>
        <b/>
        <sz val="8"/>
        <rFont val="Arial"/>
        <family val="2"/>
      </rPr>
      <t>(Years)</t>
    </r>
  </si>
  <si>
    <r>
      <t>Amortization</t>
    </r>
    <r>
      <rPr>
        <b/>
        <sz val="8"/>
        <rFont val="Arial"/>
        <family val="2"/>
      </rPr>
      <t xml:space="preserve"> (Years)</t>
    </r>
  </si>
  <si>
    <t>Annual Debt Service</t>
  </si>
  <si>
    <t>Date of Closing</t>
  </si>
  <si>
    <t>Total:</t>
  </si>
  <si>
    <t xml:space="preserve">        LIHTC Syndication Information</t>
  </si>
  <si>
    <t xml:space="preserve">  Total Syndication Proceeds: </t>
  </si>
  <si>
    <t xml:space="preserve"> ¢ on the dollar</t>
  </si>
  <si>
    <t>₵</t>
  </si>
  <si>
    <r>
      <t xml:space="preserve">  </t>
    </r>
    <r>
      <rPr>
        <u/>
        <sz val="9.5"/>
        <rFont val="Arial"/>
        <family val="2"/>
      </rPr>
      <t>Name of Fund:</t>
    </r>
  </si>
  <si>
    <t>Name of Syndicator:</t>
  </si>
  <si>
    <t>City, State, ZIP:</t>
  </si>
  <si>
    <t>Telephone Number:</t>
  </si>
  <si>
    <r>
      <t xml:space="preserve">        Historic Credit Syndication Information</t>
    </r>
    <r>
      <rPr>
        <b/>
        <sz val="10"/>
        <rFont val="Arial"/>
        <family val="2"/>
      </rPr>
      <t xml:space="preserve"> (If applicable)</t>
    </r>
  </si>
  <si>
    <t xml:space="preserve">PROJECT INFORMATION </t>
  </si>
  <si>
    <t>City:</t>
  </si>
  <si>
    <t>County:</t>
  </si>
  <si>
    <t>PRO FORMA OPERATING STATEMENT</t>
  </si>
  <si>
    <t>Bedroom Size (change in dropdown)</t>
  </si>
  <si>
    <t>1 Bedroom</t>
  </si>
  <si>
    <t>2 Bedroom</t>
  </si>
  <si>
    <t>3 Bedroom</t>
  </si>
  <si>
    <t>4 Bedroom</t>
  </si>
  <si>
    <t>Maximum Allowable Rents:</t>
  </si>
  <si>
    <t>Rents Charged:</t>
  </si>
  <si>
    <t xml:space="preserve">   Less Utility Allowance:</t>
  </si>
  <si>
    <t>NA</t>
  </si>
  <si>
    <t>Net Collectable Rents:</t>
  </si>
  <si>
    <t>Percentage Rents of Max. Allowable:</t>
  </si>
  <si>
    <t>Number of Units:</t>
  </si>
  <si>
    <t xml:space="preserve">   Less Staff Apartments:</t>
  </si>
  <si>
    <t>Total Units Available for Lease:</t>
  </si>
  <si>
    <t>Total Units:</t>
  </si>
  <si>
    <t>Total Units Less staff apt:</t>
  </si>
  <si>
    <t>Gross Potential Income Per Apt Type:</t>
  </si>
  <si>
    <t xml:space="preserve">   Less Staff Apt Income Forfeited:</t>
  </si>
  <si>
    <t>Gross Rental Income Per Apt Type:</t>
  </si>
  <si>
    <t>GROSS RENTAL INCOME:</t>
  </si>
  <si>
    <t>Other Income (Monthly):</t>
  </si>
  <si>
    <t xml:space="preserve">   Laundry &amp; Vending:</t>
  </si>
  <si>
    <t xml:space="preserve">   Late Fees:</t>
  </si>
  <si>
    <t xml:space="preserve">   Interest Income:</t>
  </si>
  <si>
    <t xml:space="preserve">   Other (specify):</t>
  </si>
  <si>
    <t>Total Other Income:</t>
  </si>
  <si>
    <t>GROSS ANNUAL INCOME:</t>
  </si>
  <si>
    <t xml:space="preserve">   Less Vacancy (7%):</t>
  </si>
  <si>
    <t>EFFECTIVE GROSS INCOME:</t>
  </si>
  <si>
    <t>ANNUAL OPERATING EXPENSES</t>
  </si>
  <si>
    <t>Administrative:</t>
  </si>
  <si>
    <t>Accounting (Audit Expense)</t>
  </si>
  <si>
    <t>SourceData</t>
  </si>
  <si>
    <t>E140</t>
  </si>
  <si>
    <t>Legal (Project)</t>
  </si>
  <si>
    <t>E142</t>
  </si>
  <si>
    <t>Management Fees (generally 7-9% of EGI)</t>
  </si>
  <si>
    <t>E144</t>
  </si>
  <si>
    <t>Administrative Rent Free Unit</t>
  </si>
  <si>
    <t>E147</t>
  </si>
  <si>
    <t>Office Expenses, Supplies &amp; Postage</t>
  </si>
  <si>
    <t>E149</t>
  </si>
  <si>
    <t>Telephone</t>
  </si>
  <si>
    <t>E151</t>
  </si>
  <si>
    <t>Conventions &amp; Meetings</t>
  </si>
  <si>
    <t>E153</t>
  </si>
  <si>
    <t>Miscellaneous Administrative Expenses</t>
  </si>
  <si>
    <t>E155</t>
  </si>
  <si>
    <t>Advertising &amp; Marketing</t>
  </si>
  <si>
    <t>E141</t>
  </si>
  <si>
    <t>Leased Furniture</t>
  </si>
  <si>
    <t>E143</t>
  </si>
  <si>
    <t>Property Manager and Leasing Salaries</t>
  </si>
  <si>
    <t>E145</t>
  </si>
  <si>
    <t>Office Salaries</t>
  </si>
  <si>
    <t>E148</t>
  </si>
  <si>
    <t>Office or Model Apartment Rent</t>
  </si>
  <si>
    <t>E150</t>
  </si>
  <si>
    <t>Bad Debts</t>
  </si>
  <si>
    <t>E152</t>
  </si>
  <si>
    <t>Management Consultants</t>
  </si>
  <si>
    <t>E154</t>
  </si>
  <si>
    <t>Other Renting Expenses</t>
  </si>
  <si>
    <t>E156</t>
  </si>
  <si>
    <t>Utilities</t>
  </si>
  <si>
    <t>Electricity</t>
  </si>
  <si>
    <t>E157</t>
  </si>
  <si>
    <t>Sewer</t>
  </si>
  <si>
    <t>E159</t>
  </si>
  <si>
    <t>Cable TV / Internet Access</t>
  </si>
  <si>
    <t>E161</t>
  </si>
  <si>
    <t>Water</t>
  </si>
  <si>
    <t>E158</t>
  </si>
  <si>
    <t>Gas</t>
  </si>
  <si>
    <t>E160</t>
  </si>
  <si>
    <t>Operating &amp; Maintenance (O &amp; M)</t>
  </si>
  <si>
    <t>Elevator Maintenance</t>
  </si>
  <si>
    <t>E162</t>
  </si>
  <si>
    <t>Exterminating</t>
  </si>
  <si>
    <t>E164</t>
  </si>
  <si>
    <t>Salaries - Less Contracts (Maint./Jan/grounds)</t>
  </si>
  <si>
    <t>E166</t>
  </si>
  <si>
    <t>Tools &amp; Equipment</t>
  </si>
  <si>
    <t>E168</t>
  </si>
  <si>
    <t>Security Salaries</t>
  </si>
  <si>
    <t>E171</t>
  </si>
  <si>
    <t>Heating/Cooling Repair Contracts</t>
  </si>
  <si>
    <t>E175</t>
  </si>
  <si>
    <t>E179</t>
  </si>
  <si>
    <t>Pool (Supplies, Mantenance, Contracts)</t>
  </si>
  <si>
    <t>E163</t>
  </si>
  <si>
    <t>Vacant Unit Prep (Carpets, Painting, etc.)</t>
  </si>
  <si>
    <t>E165</t>
  </si>
  <si>
    <t>Security Rent Free Unit</t>
  </si>
  <si>
    <t>E167</t>
  </si>
  <si>
    <t>Supplies (not listed in other O &amp; M line items)</t>
  </si>
  <si>
    <t>E169</t>
  </si>
  <si>
    <t>O &amp; M Rent Free Unit</t>
  </si>
  <si>
    <t>E173</t>
  </si>
  <si>
    <t>Miscellaneous O &amp; M Expense</t>
  </si>
  <si>
    <t>E177</t>
  </si>
  <si>
    <t>Garbage and Trash</t>
  </si>
  <si>
    <t>E180</t>
  </si>
  <si>
    <t>Grounds</t>
  </si>
  <si>
    <t>E172</t>
  </si>
  <si>
    <t>Janitorial/Cleaning</t>
  </si>
  <si>
    <t>E174</t>
  </si>
  <si>
    <t>Decorating</t>
  </si>
  <si>
    <t>E176</t>
  </si>
  <si>
    <t>Repairs (not including Heating/Cooling)</t>
  </si>
  <si>
    <t>E170</t>
  </si>
  <si>
    <t>Taxes &amp; Insurance</t>
  </si>
  <si>
    <t>Property &amp; Liability Insurance</t>
  </si>
  <si>
    <t>E181</t>
  </si>
  <si>
    <t>MIP Insurance</t>
  </si>
  <si>
    <t>E183</t>
  </si>
  <si>
    <t>Other</t>
  </si>
  <si>
    <t>E185</t>
  </si>
  <si>
    <t>Fidelity Bond</t>
  </si>
  <si>
    <t>E188</t>
  </si>
  <si>
    <t>Health Insurance</t>
  </si>
  <si>
    <t>E190</t>
  </si>
  <si>
    <t>Real Estate Taxes</t>
  </si>
  <si>
    <t>E182</t>
  </si>
  <si>
    <t>Other Tax Assessments</t>
  </si>
  <si>
    <t>E184</t>
  </si>
  <si>
    <t>Payroll Taxes</t>
  </si>
  <si>
    <t>E187</t>
  </si>
  <si>
    <t>Workers Comp</t>
  </si>
  <si>
    <t>E189</t>
  </si>
  <si>
    <t>TOTAL ANNUAL OPERATING EXPENSES:</t>
  </si>
  <si>
    <t>Annual Replacement Reserve Contribution:</t>
  </si>
  <si>
    <t>Total Annual Reserve Contribution:</t>
  </si>
  <si>
    <t>E191</t>
  </si>
  <si>
    <t>TOTAL ANNUAL OPERATING EXPENSES &amp; RESERVE PAYMENTS</t>
  </si>
  <si>
    <t>NET OPERATING INCOME:</t>
  </si>
  <si>
    <t xml:space="preserve"> I, the undersigned Responsible Owner, hereby certify that the income and expenses as set forth above are true and correct as computed by me for the  the project described above as determined from factual data on the market in which the project is located.</t>
  </si>
  <si>
    <t xml:space="preserve">ALABAMA HOUSING FINANCE AUTHORITY </t>
  </si>
  <si>
    <t>COMPLIANCE INFORMATION</t>
  </si>
  <si>
    <t>Managers Name:</t>
  </si>
  <si>
    <t>Project Office Hours:</t>
  </si>
  <si>
    <t>Give directions to the project from Montgomery.  (Be specific; attach locational</t>
  </si>
  <si>
    <t>maps.)</t>
  </si>
  <si>
    <t>Give directions to the location where the records are kept, if different from the</t>
  </si>
  <si>
    <t>project site. (Be specific; attach locational maps and include hours of operation.)</t>
  </si>
  <si>
    <t>MINORITY AND WOMEN OWNED BUSINESS REPORT</t>
  </si>
  <si>
    <t xml:space="preserve">(If applicant agreed to minority or women owned business participation, </t>
  </si>
  <si>
    <t>this form must be completed and submitted with the Actual Cost Certification Package)</t>
  </si>
  <si>
    <t xml:space="preserve">PROJECT NAME: </t>
  </si>
  <si>
    <t xml:space="preserve">Project Address: </t>
  </si>
  <si>
    <t xml:space="preserve">Project Responsible Owner: </t>
  </si>
  <si>
    <t xml:space="preserve">General Contractor: </t>
  </si>
  <si>
    <t>Total Construction Project Cost:</t>
  </si>
  <si>
    <t>Total Minority or Women Owned Contract Amount:</t>
  </si>
  <si>
    <t>FOR ACTUAL PROJECT CONSTRUCTION, LIST THE FOLLOWING;</t>
  </si>
  <si>
    <t>Number of Minority Employees Used on Project:</t>
  </si>
  <si>
    <t>Number of Women Used on Project:</t>
  </si>
  <si>
    <t>Total Number of all Employees On Project:</t>
  </si>
  <si>
    <t>Ethnicity Breakdown of Employees:</t>
  </si>
  <si>
    <t>1) Black</t>
  </si>
  <si>
    <t xml:space="preserve">2) Caucasian: </t>
  </si>
  <si>
    <t>3) Hispanic:</t>
  </si>
  <si>
    <t xml:space="preserve">4) Asian: </t>
  </si>
  <si>
    <t>5) Other:</t>
  </si>
  <si>
    <t>List Construction Trades:</t>
  </si>
  <si>
    <t>Total # of Workers</t>
  </si>
  <si>
    <t># of Minorities</t>
  </si>
  <si>
    <t># of Women</t>
  </si>
  <si>
    <t>IF A MINORITY OR WOMAN OWNED BUSINESS, INCLUDING THE</t>
  </si>
  <si>
    <t>CONSTRUCTION COMPANY, WAS USED PLEASE LIST BELOW:</t>
  </si>
  <si>
    <t xml:space="preserve">Name of Company: </t>
  </si>
  <si>
    <t>A) Ethnicity of Company Owner:</t>
  </si>
  <si>
    <t>B) Gender of Company Owner:</t>
  </si>
  <si>
    <t>1. Black               Yes   or    No</t>
  </si>
  <si>
    <t xml:space="preserve">1. Male: </t>
  </si>
  <si>
    <t xml:space="preserve">    Yes    or   No</t>
  </si>
  <si>
    <t>2. Caucasian:       Yes   or     No</t>
  </si>
  <si>
    <t>2. Female:     Yes   or   No</t>
  </si>
  <si>
    <t>3. Hispanic:          Yes   or     No</t>
  </si>
  <si>
    <t>4. Asian:              Yes   or     No</t>
  </si>
  <si>
    <t xml:space="preserve">5. Other:        </t>
  </si>
  <si>
    <t xml:space="preserve"> C) Contract Amount:</t>
  </si>
  <si>
    <t>1. Black</t>
  </si>
  <si>
    <t xml:space="preserve">           Yes    or     No</t>
  </si>
  <si>
    <t>Yes    or   No</t>
  </si>
  <si>
    <t>C) Contract Amount:</t>
  </si>
  <si>
    <t xml:space="preserve">ACTUAL COST CERTIFICATION FORM AND INSTRUCTIONS </t>
  </si>
  <si>
    <t>a.</t>
  </si>
  <si>
    <t>b.</t>
  </si>
  <si>
    <t>c.</t>
  </si>
  <si>
    <t>d.</t>
  </si>
  <si>
    <t>g.</t>
  </si>
  <si>
    <t>h.</t>
  </si>
  <si>
    <t>i.</t>
  </si>
  <si>
    <t>f.</t>
  </si>
  <si>
    <t>e.</t>
  </si>
  <si>
    <t>Accountant Phone #:</t>
  </si>
  <si>
    <r>
      <t xml:space="preserve">Amenities Certification </t>
    </r>
    <r>
      <rPr>
        <sz val="7"/>
        <rFont val="Arial"/>
        <family val="2"/>
      </rPr>
      <t>(Found at http://www.ahfa.com/multifamily/underwriting/cost-certifications)</t>
    </r>
  </si>
  <si>
    <t>The Actual Cost Certification (ACC) form must be completed by the owner and returned to Alabama Housing Finance Authority (AHFA) prior to the issuance of the Low-Income Housing Tax Credit Allocation Certification (IRS Form 8609).  This form and requested items must be completed and returned to AHFA 180 days after the project is placed in service.  
Bold lettering denotes AHFA provides form.  Submit all required forms and documents with the appropriate index pages on blue paper.  Provide all items below on a USB flash drive. All items require both a hard and digital submission. The digital copy must match exactly what was provided in the Actual Cost Certification Package),  the text of which shall be in a searchable format, with the correct orientation. Each form must be saved individually by listing the AHFA form number, NA (if appropriate), form title, and name of project. 
The Actual Cost Certification Package (unless otherwise specified) must be two (2) hole punched at the top of each page, and submitted in Smead® Pressboard Fastener Folder With SafeSHIELD® Coated Fasteners, 3" Expansion, Legal Size, 60% Recycled, Gray/Green, Item # 935783.</t>
  </si>
  <si>
    <t xml:space="preserve">The Owner received a preference during the application process for providing the applicable minimum set-aside of the total proposed units for tenants with disabilities and/or homeless populations.  Complete and submit this certification to AHFA within 180 days after the last building has placed in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</si>
</sst>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quot;$&quot;#,##0.00"/>
    <numFmt numFmtId="165" formatCode="&quot;$&quot;#,##0"/>
    <numFmt numFmtId="166" formatCode="#,##0.000"/>
    <numFmt numFmtId="167" formatCode="General_)"/>
    <numFmt numFmtId="168" formatCode="_(* #,##0_);_(* \(#,##0\);_(* &quot;-&quot;??_);_(@_)"/>
    <numFmt numFmtId="169" formatCode="\(0\)"/>
  </numFmts>
  <fonts count="60" x14ac:knownFonts="1">
    <font>
      <sz val="10"/>
      <name val="Arial"/>
    </font>
    <font>
      <sz val="11"/>
      <color theme="1"/>
      <name val="Calibri"/>
      <family val="2"/>
      <scheme val="minor"/>
    </font>
    <font>
      <b/>
      <sz val="10"/>
      <name val="Arial"/>
      <family val="2"/>
    </font>
    <font>
      <b/>
      <u/>
      <sz val="10"/>
      <name val="Arial"/>
      <family val="2"/>
    </font>
    <font>
      <sz val="10"/>
      <name val="Arial"/>
      <family val="2"/>
    </font>
    <font>
      <sz val="12"/>
      <name val="Helv"/>
    </font>
    <font>
      <sz val="9"/>
      <name val="Arial"/>
      <family val="2"/>
    </font>
    <font>
      <sz val="12"/>
      <name val="Arial"/>
      <family val="2"/>
    </font>
    <font>
      <b/>
      <sz val="12"/>
      <name val="Arial"/>
      <family val="2"/>
    </font>
    <font>
      <sz val="8"/>
      <name val="Arial"/>
      <family val="2"/>
    </font>
    <font>
      <b/>
      <sz val="12"/>
      <color indexed="9"/>
      <name val="Arial"/>
      <family val="2"/>
    </font>
    <font>
      <sz val="11.5"/>
      <name val="Arial"/>
      <family val="2"/>
    </font>
    <font>
      <sz val="11"/>
      <name val="Arial"/>
      <family val="2"/>
    </font>
    <font>
      <sz val="9.5"/>
      <name val="Arial"/>
      <family val="2"/>
    </font>
    <font>
      <u/>
      <sz val="9.5"/>
      <name val="Arial"/>
      <family val="2"/>
    </font>
    <font>
      <b/>
      <sz val="13"/>
      <name val="Arial"/>
      <family val="2"/>
    </font>
    <font>
      <i/>
      <sz val="10"/>
      <name val="Arial"/>
      <family val="2"/>
    </font>
    <font>
      <b/>
      <sz val="15"/>
      <name val="Arial"/>
      <family val="2"/>
    </font>
    <font>
      <b/>
      <sz val="11.5"/>
      <name val="Arial"/>
      <family val="2"/>
    </font>
    <font>
      <sz val="8"/>
      <name val="Arial"/>
      <family val="2"/>
    </font>
    <font>
      <sz val="11"/>
      <color theme="1"/>
      <name val="Times New Roman"/>
      <family val="2"/>
    </font>
    <font>
      <b/>
      <sz val="11"/>
      <color theme="1"/>
      <name val="Times New Roman"/>
      <family val="1"/>
    </font>
    <font>
      <i/>
      <sz val="10"/>
      <color theme="1"/>
      <name val="Times New Roman"/>
      <family val="1"/>
    </font>
    <font>
      <b/>
      <sz val="14"/>
      <color theme="1"/>
      <name val="Times New Roman"/>
      <family val="1"/>
    </font>
    <font>
      <b/>
      <sz val="8"/>
      <name val="Arial"/>
      <family val="2"/>
    </font>
    <font>
      <sz val="10"/>
      <name val="Calibri"/>
      <family val="2"/>
    </font>
    <font>
      <b/>
      <sz val="14"/>
      <color indexed="9"/>
      <name val="Arial"/>
      <family val="2"/>
    </font>
    <font>
      <b/>
      <sz val="14"/>
      <name val="Arial"/>
      <family val="2"/>
    </font>
    <font>
      <b/>
      <sz val="9"/>
      <name val="Arial"/>
      <family val="2"/>
    </font>
    <font>
      <sz val="10"/>
      <color theme="1"/>
      <name val="Arial"/>
      <family val="2"/>
    </font>
    <font>
      <b/>
      <sz val="11"/>
      <name val="Arial"/>
      <family val="2"/>
    </font>
    <font>
      <b/>
      <sz val="11"/>
      <color rgb="FFFF0000"/>
      <name val="Arial"/>
      <family val="2"/>
    </font>
    <font>
      <b/>
      <sz val="20"/>
      <name val="Book Antiqua"/>
      <family val="1"/>
    </font>
    <font>
      <sz val="10"/>
      <name val="Book Antiqua"/>
      <family val="1"/>
    </font>
    <font>
      <sz val="11"/>
      <color theme="1"/>
      <name val="Arial"/>
      <family val="2"/>
    </font>
    <font>
      <sz val="11"/>
      <color rgb="FFFFFF00"/>
      <name val="Arial"/>
      <family val="2"/>
    </font>
    <font>
      <b/>
      <sz val="11"/>
      <color theme="1"/>
      <name val="Arial"/>
      <family val="2"/>
    </font>
    <font>
      <b/>
      <sz val="14"/>
      <color theme="1"/>
      <name val="Arial"/>
      <family val="2"/>
    </font>
    <font>
      <sz val="10"/>
      <name val="Helv"/>
    </font>
    <font>
      <sz val="12"/>
      <name val="Times New Roman"/>
      <family val="1"/>
    </font>
    <font>
      <sz val="12"/>
      <color indexed="12"/>
      <name val="Times New Roman"/>
      <family val="1"/>
    </font>
    <font>
      <b/>
      <sz val="12"/>
      <color indexed="12"/>
      <name val="Times New Roman"/>
      <family val="1"/>
    </font>
    <font>
      <b/>
      <sz val="12"/>
      <color theme="3"/>
      <name val="Times New Roman"/>
      <family val="1"/>
    </font>
    <font>
      <sz val="12"/>
      <color theme="3"/>
      <name val="Times New Roman"/>
      <family val="1"/>
    </font>
    <font>
      <b/>
      <sz val="12"/>
      <name val="Times New Roman"/>
      <family val="1"/>
    </font>
    <font>
      <b/>
      <sz val="10"/>
      <name val="Times New Roman"/>
      <family val="1"/>
    </font>
    <font>
      <i/>
      <sz val="12"/>
      <name val="Times New Roman"/>
      <family val="1"/>
    </font>
    <font>
      <sz val="12"/>
      <color rgb="FFFF0000"/>
      <name val="Times New Roman"/>
      <family val="1"/>
    </font>
    <font>
      <sz val="12"/>
      <color indexed="8"/>
      <name val="Times New Roman"/>
      <family val="1"/>
    </font>
    <font>
      <b/>
      <sz val="12"/>
      <color rgb="FFFF0000"/>
      <name val="Times New Roman"/>
      <family val="1"/>
    </font>
    <font>
      <u/>
      <sz val="12"/>
      <name val="Times New Roman"/>
      <family val="1"/>
    </font>
    <font>
      <b/>
      <sz val="12"/>
      <color theme="1"/>
      <name val="Times New Roman"/>
      <family val="2"/>
    </font>
    <font>
      <sz val="11"/>
      <color theme="1"/>
      <name val="Times New Roman"/>
      <family val="1"/>
    </font>
    <font>
      <b/>
      <sz val="10"/>
      <name val="Calibri"/>
      <family val="2"/>
    </font>
    <font>
      <u/>
      <sz val="12"/>
      <color indexed="50"/>
      <name val="Arial"/>
      <family val="2"/>
    </font>
    <font>
      <sz val="12"/>
      <color indexed="10"/>
      <name val="Arial"/>
      <family val="2"/>
    </font>
    <font>
      <sz val="6"/>
      <name val="Arial"/>
      <family val="2"/>
    </font>
    <font>
      <b/>
      <sz val="11"/>
      <color theme="3"/>
      <name val="Times New Roman"/>
      <family val="1"/>
    </font>
    <font>
      <sz val="7"/>
      <name val="Arial"/>
      <family val="2"/>
    </font>
    <font>
      <sz val="8"/>
      <color rgb="FF000000"/>
      <name val="Tahoma"/>
      <family val="2"/>
    </font>
  </fonts>
  <fills count="11">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rgb="FFFFFF99"/>
        <bgColor indexed="64"/>
      </patternFill>
    </fill>
    <fill>
      <patternFill patternType="solid">
        <fgColor theme="3" tint="0.79998168889431442"/>
        <bgColor indexed="64"/>
      </patternFill>
    </fill>
  </fills>
  <borders count="69">
    <border>
      <left/>
      <right/>
      <top/>
      <bottom/>
      <diagonal/>
    </border>
    <border>
      <left/>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style="double">
        <color indexed="8"/>
      </bottom>
      <diagonal/>
    </border>
    <border>
      <left/>
      <right style="thin">
        <color indexed="8"/>
      </right>
      <top/>
      <bottom style="double">
        <color indexed="8"/>
      </bottom>
      <diagonal/>
    </border>
    <border>
      <left/>
      <right/>
      <top/>
      <bottom style="double">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64"/>
      </right>
      <top/>
      <bottom style="double">
        <color indexed="64"/>
      </bottom>
      <diagonal/>
    </border>
    <border>
      <left style="thick">
        <color indexed="64"/>
      </left>
      <right/>
      <top/>
      <bottom style="double">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right/>
      <top style="thin">
        <color indexed="8"/>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10">
    <xf numFmtId="0" fontId="0" fillId="0" borderId="0"/>
    <xf numFmtId="0" fontId="5" fillId="0" borderId="0"/>
    <xf numFmtId="0" fontId="4" fillId="0" borderId="0"/>
    <xf numFmtId="0" fontId="4" fillId="0" borderId="0"/>
    <xf numFmtId="0" fontId="20" fillId="0" borderId="0"/>
    <xf numFmtId="44" fontId="20" fillId="0" borderId="0" applyFont="0" applyFill="0" applyBorder="0" applyAlignment="0" applyProtection="0"/>
    <xf numFmtId="0" fontId="1" fillId="0" borderId="0"/>
    <xf numFmtId="0" fontId="38" fillId="0" borderId="0"/>
    <xf numFmtId="43" fontId="4" fillId="0" borderId="0" applyFont="0" applyFill="0" applyBorder="0" applyAlignment="0" applyProtection="0"/>
    <xf numFmtId="9" fontId="4" fillId="0" borderId="0" applyFont="0" applyFill="0" applyBorder="0" applyAlignment="0" applyProtection="0"/>
  </cellStyleXfs>
  <cellXfs count="666">
    <xf numFmtId="0" fontId="0" fillId="0" borderId="0" xfId="0"/>
    <xf numFmtId="0" fontId="0" fillId="0" borderId="1" xfId="0" applyBorder="1"/>
    <xf numFmtId="0" fontId="0" fillId="0" borderId="0" xfId="0" applyAlignment="1">
      <alignment horizontal="right"/>
    </xf>
    <xf numFmtId="0" fontId="0" fillId="0" borderId="0" xfId="0" applyAlignment="1">
      <alignment horizontal="left"/>
    </xf>
    <xf numFmtId="0" fontId="2" fillId="0" borderId="0" xfId="0" applyFont="1"/>
    <xf numFmtId="0" fontId="2" fillId="0" borderId="1" xfId="0" applyFont="1" applyBorder="1"/>
    <xf numFmtId="0" fontId="3" fillId="0" borderId="0" xfId="0" applyFont="1"/>
    <xf numFmtId="0" fontId="4" fillId="0" borderId="0" xfId="0" applyFont="1"/>
    <xf numFmtId="0" fontId="0" fillId="0" borderId="4" xfId="0" applyBorder="1"/>
    <xf numFmtId="0" fontId="0" fillId="0" borderId="5" xfId="0" applyBorder="1"/>
    <xf numFmtId="0" fontId="0" fillId="0" borderId="6" xfId="0" applyBorder="1"/>
    <xf numFmtId="0" fontId="0" fillId="0" borderId="9" xfId="0" applyBorder="1" applyAlignment="1">
      <alignment vertical="center"/>
    </xf>
    <xf numFmtId="0" fontId="0" fillId="0" borderId="0" xfId="0" applyProtection="1">
      <protection locked="0"/>
    </xf>
    <xf numFmtId="0" fontId="0" fillId="0" borderId="21" xfId="0" applyBorder="1"/>
    <xf numFmtId="0" fontId="0" fillId="0" borderId="0" xfId="0" applyAlignment="1">
      <alignment vertical="center"/>
    </xf>
    <xf numFmtId="0" fontId="13" fillId="0" borderId="0" xfId="0" applyFont="1" applyAlignment="1">
      <alignment vertical="center"/>
    </xf>
    <xf numFmtId="0" fontId="0" fillId="0" borderId="20" xfId="0" applyBorder="1" applyAlignment="1">
      <alignment vertical="center"/>
    </xf>
    <xf numFmtId="0" fontId="0" fillId="0" borderId="20" xfId="0" applyBorder="1"/>
    <xf numFmtId="0" fontId="0" fillId="0" borderId="24" xfId="0" applyBorder="1"/>
    <xf numFmtId="0" fontId="0" fillId="0" borderId="25" xfId="0" applyBorder="1"/>
    <xf numFmtId="0" fontId="0" fillId="0" borderId="26" xfId="0" applyBorder="1"/>
    <xf numFmtId="0" fontId="15" fillId="0" borderId="0" xfId="0" applyFont="1"/>
    <xf numFmtId="0" fontId="7" fillId="0" borderId="0" xfId="0" applyFont="1" applyAlignment="1">
      <alignment vertical="center"/>
    </xf>
    <xf numFmtId="0" fontId="7" fillId="0" borderId="0" xfId="0" applyFont="1" applyAlignment="1">
      <alignment horizontal="center" vertical="center"/>
    </xf>
    <xf numFmtId="0" fontId="7" fillId="0" borderId="0" xfId="0" applyFont="1"/>
    <xf numFmtId="0" fontId="7" fillId="0" borderId="0" xfId="0" applyFont="1" applyProtection="1">
      <protection locked="0"/>
    </xf>
    <xf numFmtId="0" fontId="8" fillId="0" borderId="0" xfId="0" applyFont="1"/>
    <xf numFmtId="0" fontId="11" fillId="0" borderId="0" xfId="0" applyFont="1"/>
    <xf numFmtId="0" fontId="0" fillId="0" borderId="23" xfId="0" applyBorder="1"/>
    <xf numFmtId="0" fontId="0" fillId="0" borderId="28" xfId="0" applyBorder="1"/>
    <xf numFmtId="0" fontId="13" fillId="0" borderId="20" xfId="0" applyFont="1" applyBorder="1" applyAlignment="1">
      <alignment vertical="center"/>
    </xf>
    <xf numFmtId="0" fontId="0" fillId="0" borderId="29" xfId="0" applyBorder="1" applyAlignment="1">
      <alignment vertical="center"/>
    </xf>
    <xf numFmtId="0" fontId="13" fillId="0" borderId="29" xfId="0" applyFont="1" applyBorder="1" applyAlignment="1">
      <alignment horizontal="right" vertical="center"/>
    </xf>
    <xf numFmtId="0" fontId="0" fillId="0" borderId="4" xfId="0" applyBorder="1" applyAlignment="1">
      <alignment horizontal="right" vertical="center"/>
    </xf>
    <xf numFmtId="0" fontId="13" fillId="0" borderId="4" xfId="0" applyFont="1" applyBorder="1" applyAlignment="1">
      <alignment horizontal="right" vertical="center"/>
    </xf>
    <xf numFmtId="0" fontId="13" fillId="0" borderId="22" xfId="0" applyFont="1" applyBorder="1" applyAlignment="1">
      <alignment vertical="center"/>
    </xf>
    <xf numFmtId="0" fontId="13" fillId="0" borderId="6" xfId="0" applyFont="1" applyBorder="1" applyAlignment="1">
      <alignment horizontal="right" vertical="center"/>
    </xf>
    <xf numFmtId="0" fontId="7" fillId="0" borderId="20" xfId="0" applyFont="1" applyBorder="1"/>
    <xf numFmtId="0" fontId="18" fillId="0" borderId="20" xfId="0" applyFont="1" applyBorder="1"/>
    <xf numFmtId="164" fontId="0" fillId="0" borderId="0" xfId="0" applyNumberFormat="1"/>
    <xf numFmtId="0" fontId="0" fillId="0" borderId="30" xfId="0" applyBorder="1"/>
    <xf numFmtId="0" fontId="0" fillId="0" borderId="31" xfId="0" applyBorder="1"/>
    <xf numFmtId="0" fontId="0" fillId="0" borderId="29" xfId="0" applyBorder="1"/>
    <xf numFmtId="0" fontId="0" fillId="0" borderId="3" xfId="0" applyBorder="1"/>
    <xf numFmtId="0" fontId="0" fillId="0" borderId="1" xfId="0" applyBorder="1" applyProtection="1">
      <protection locked="0"/>
    </xf>
    <xf numFmtId="0" fontId="0" fillId="0" borderId="6" xfId="0" applyBorder="1" applyAlignment="1">
      <alignment vertical="center"/>
    </xf>
    <xf numFmtId="0" fontId="0" fillId="0" borderId="22" xfId="0" applyBorder="1" applyAlignment="1">
      <alignment vertical="center"/>
    </xf>
    <xf numFmtId="0" fontId="13" fillId="0" borderId="1" xfId="0" applyFont="1" applyBorder="1" applyAlignment="1">
      <alignment vertical="center"/>
    </xf>
    <xf numFmtId="0" fontId="4" fillId="0" borderId="0" xfId="3"/>
    <xf numFmtId="0" fontId="0" fillId="0" borderId="1" xfId="0" applyBorder="1" applyAlignment="1">
      <alignment vertical="center"/>
    </xf>
    <xf numFmtId="0" fontId="20" fillId="0" borderId="0" xfId="4"/>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28" xfId="0" applyFont="1" applyBorder="1" applyAlignment="1">
      <alignment wrapText="1"/>
    </xf>
    <xf numFmtId="0" fontId="2" fillId="0" borderId="28" xfId="0" applyFont="1" applyBorder="1" applyAlignment="1">
      <alignment horizontal="center" wrapText="1"/>
    </xf>
    <xf numFmtId="0" fontId="4" fillId="0" borderId="27" xfId="0" applyFont="1" applyBorder="1" applyAlignment="1">
      <alignment vertical="center"/>
    </xf>
    <xf numFmtId="0" fontId="7" fillId="0" borderId="24" xfId="0" applyFont="1" applyBorder="1"/>
    <xf numFmtId="0" fontId="8" fillId="0" borderId="0" xfId="0" applyFont="1" applyAlignment="1">
      <alignment horizontal="right"/>
    </xf>
    <xf numFmtId="0" fontId="0" fillId="6" borderId="40" xfId="0" applyFill="1" applyBorder="1"/>
    <xf numFmtId="0" fontId="15" fillId="6" borderId="35" xfId="0" applyFont="1" applyFill="1" applyBorder="1"/>
    <xf numFmtId="0" fontId="0" fillId="6" borderId="35" xfId="0" applyFill="1" applyBorder="1"/>
    <xf numFmtId="0" fontId="0" fillId="6" borderId="36" xfId="0" applyFill="1" applyBorder="1"/>
    <xf numFmtId="0" fontId="2" fillId="0" borderId="0" xfId="0" applyFont="1" applyAlignment="1">
      <alignment horizontal="left"/>
    </xf>
    <xf numFmtId="0" fontId="2" fillId="0" borderId="0" xfId="0" applyFont="1" applyAlignment="1">
      <alignment horizontal="center"/>
    </xf>
    <xf numFmtId="0" fontId="1" fillId="0" borderId="0" xfId="6"/>
    <xf numFmtId="0" fontId="12" fillId="0" borderId="41" xfId="3" applyFont="1" applyBorder="1"/>
    <xf numFmtId="0" fontId="12" fillId="0" borderId="42" xfId="3" applyFont="1" applyBorder="1"/>
    <xf numFmtId="0" fontId="12" fillId="0" borderId="43" xfId="3" applyFont="1" applyBorder="1"/>
    <xf numFmtId="0" fontId="12" fillId="0" borderId="44" xfId="3" applyFont="1" applyBorder="1"/>
    <xf numFmtId="0" fontId="12" fillId="0" borderId="0" xfId="3" applyFont="1"/>
    <xf numFmtId="0" fontId="12" fillId="0" borderId="45" xfId="3" applyFont="1" applyBorder="1"/>
    <xf numFmtId="0" fontId="1" fillId="0" borderId="44" xfId="6" applyBorder="1"/>
    <xf numFmtId="0" fontId="1" fillId="0" borderId="45" xfId="6" applyBorder="1"/>
    <xf numFmtId="0" fontId="12" fillId="0" borderId="44" xfId="3" applyFont="1" applyBorder="1" applyAlignment="1">
      <alignment horizontal="left"/>
    </xf>
    <xf numFmtId="0" fontId="12" fillId="0" borderId="44" xfId="3" applyFont="1" applyBorder="1" applyAlignment="1">
      <alignment horizontal="center" vertical="center"/>
    </xf>
    <xf numFmtId="0" fontId="12" fillId="0" borderId="0" xfId="3" applyFont="1" applyAlignment="1">
      <alignment horizontal="center" vertical="center"/>
    </xf>
    <xf numFmtId="0" fontId="12" fillId="8" borderId="51" xfId="3" applyFont="1" applyFill="1" applyBorder="1"/>
    <xf numFmtId="0" fontId="12" fillId="0" borderId="44" xfId="3" applyFont="1" applyBorder="1" applyAlignment="1" applyProtection="1">
      <alignment horizontal="left" vertical="center"/>
      <protection locked="0"/>
    </xf>
    <xf numFmtId="0" fontId="12" fillId="0" borderId="0" xfId="3" applyFont="1" applyAlignment="1" applyProtection="1">
      <alignment horizontal="left" vertical="center"/>
      <protection locked="0"/>
    </xf>
    <xf numFmtId="0" fontId="12" fillId="0" borderId="44" xfId="3" applyFont="1" applyBorder="1" applyAlignment="1">
      <alignment horizontal="center"/>
    </xf>
    <xf numFmtId="0" fontId="12" fillId="0" borderId="0" xfId="3" applyFont="1" applyProtection="1">
      <protection locked="0"/>
    </xf>
    <xf numFmtId="0" fontId="12" fillId="0" borderId="48" xfId="3" applyFont="1" applyBorder="1"/>
    <xf numFmtId="0" fontId="34" fillId="0" borderId="0" xfId="6" applyFont="1"/>
    <xf numFmtId="0" fontId="34" fillId="0" borderId="0" xfId="6" applyFont="1" applyAlignment="1">
      <alignment vertical="top"/>
    </xf>
    <xf numFmtId="0" fontId="34" fillId="0" borderId="0" xfId="6" applyFont="1" applyAlignment="1">
      <alignment vertical="top" wrapText="1"/>
    </xf>
    <xf numFmtId="0" fontId="34" fillId="0" borderId="26" xfId="6" applyFont="1" applyBorder="1" applyAlignment="1">
      <alignment vertical="top" wrapText="1"/>
    </xf>
    <xf numFmtId="0" fontId="34" fillId="0" borderId="26"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24" xfId="6" applyFont="1" applyBorder="1" applyAlignment="1">
      <alignment horizontal="center" vertical="center" wrapText="1"/>
    </xf>
    <xf numFmtId="0" fontId="34" fillId="0" borderId="21" xfId="6" applyFont="1" applyBorder="1" applyAlignment="1">
      <alignment vertical="center" wrapText="1"/>
    </xf>
    <xf numFmtId="0" fontId="34" fillId="0" borderId="21" xfId="6" applyFont="1" applyBorder="1" applyAlignment="1">
      <alignment horizontal="center" vertical="center" wrapText="1"/>
    </xf>
    <xf numFmtId="0" fontId="34" fillId="0" borderId="0" xfId="6" applyFont="1" applyAlignment="1">
      <alignment horizontal="center" vertical="center" wrapText="1"/>
    </xf>
    <xf numFmtId="0" fontId="34" fillId="0" borderId="20" xfId="6" applyFont="1" applyBorder="1" applyAlignment="1">
      <alignment horizontal="center" vertical="center" wrapText="1"/>
    </xf>
    <xf numFmtId="0" fontId="34" fillId="0" borderId="0" xfId="6" applyFont="1" applyAlignment="1">
      <alignment wrapText="1"/>
    </xf>
    <xf numFmtId="0" fontId="34" fillId="0" borderId="21" xfId="6" applyFont="1" applyBorder="1" applyAlignment="1">
      <alignment wrapText="1"/>
    </xf>
    <xf numFmtId="0" fontId="35" fillId="0" borderId="0" xfId="6" applyFont="1" applyAlignment="1">
      <alignment horizontal="center" vertical="center" wrapText="1"/>
    </xf>
    <xf numFmtId="0" fontId="34" fillId="0" borderId="20" xfId="6" applyFont="1" applyBorder="1" applyAlignment="1">
      <alignment vertical="center"/>
    </xf>
    <xf numFmtId="0" fontId="34" fillId="0" borderId="21" xfId="6" applyFont="1" applyBorder="1" applyAlignment="1">
      <alignment horizontal="center" wrapText="1"/>
    </xf>
    <xf numFmtId="0" fontId="1" fillId="0" borderId="0" xfId="6" applyAlignment="1">
      <alignment horizontal="center" vertical="center" wrapText="1"/>
    </xf>
    <xf numFmtId="0" fontId="34" fillId="0" borderId="0" xfId="6" applyFont="1" applyAlignment="1">
      <alignment vertical="center" wrapText="1"/>
    </xf>
    <xf numFmtId="0" fontId="34" fillId="0" borderId="0" xfId="6" applyFont="1" applyAlignment="1">
      <alignment horizontal="left" vertical="center" wrapText="1" indent="5"/>
    </xf>
    <xf numFmtId="0" fontId="36" fillId="0" borderId="0" xfId="6" applyFont="1" applyAlignment="1">
      <alignment horizontal="left" vertical="center"/>
    </xf>
    <xf numFmtId="0" fontId="36" fillId="0" borderId="20" xfId="6" applyFont="1" applyBorder="1" applyAlignment="1">
      <alignment horizontal="left" vertical="center"/>
    </xf>
    <xf numFmtId="0" fontId="1" fillId="0" borderId="21" xfId="6" applyBorder="1" applyAlignment="1">
      <alignment horizontal="center" vertical="center" wrapText="1"/>
    </xf>
    <xf numFmtId="0" fontId="34" fillId="0" borderId="19" xfId="6" applyFont="1" applyBorder="1" applyAlignment="1">
      <alignment vertical="center" wrapText="1"/>
    </xf>
    <xf numFmtId="0" fontId="34" fillId="0" borderId="21" xfId="6" applyFont="1" applyBorder="1" applyAlignment="1">
      <alignment horizontal="left" vertical="top" wrapText="1"/>
    </xf>
    <xf numFmtId="0" fontId="34" fillId="0" borderId="0" xfId="6" applyFont="1" applyAlignment="1">
      <alignment horizontal="left" vertical="center"/>
    </xf>
    <xf numFmtId="0" fontId="34" fillId="0" borderId="20" xfId="6" applyFont="1" applyBorder="1" applyAlignment="1">
      <alignment horizontal="left" vertical="center"/>
    </xf>
    <xf numFmtId="0" fontId="34" fillId="0" borderId="19" xfId="6" applyFont="1" applyBorder="1" applyAlignment="1">
      <alignment horizontal="center" vertical="center" wrapText="1"/>
    </xf>
    <xf numFmtId="0" fontId="34" fillId="0" borderId="18" xfId="6" applyFont="1" applyBorder="1" applyAlignment="1">
      <alignment horizontal="center" vertical="center" wrapText="1"/>
    </xf>
    <xf numFmtId="0" fontId="34" fillId="0" borderId="17" xfId="6" applyFont="1" applyBorder="1" applyAlignment="1">
      <alignment horizontal="center" vertical="center" wrapText="1"/>
    </xf>
    <xf numFmtId="0" fontId="1" fillId="0" borderId="0" xfId="6" applyAlignment="1">
      <alignment vertical="center"/>
    </xf>
    <xf numFmtId="0" fontId="34" fillId="0" borderId="21" xfId="6" applyFont="1" applyBorder="1" applyAlignment="1">
      <alignment vertical="top"/>
    </xf>
    <xf numFmtId="0" fontId="29" fillId="0" borderId="26" xfId="6" applyFont="1" applyBorder="1" applyAlignment="1">
      <alignment horizontal="center"/>
    </xf>
    <xf numFmtId="0" fontId="34" fillId="0" borderId="25" xfId="6" applyFont="1" applyBorder="1" applyAlignment="1">
      <alignment vertical="top"/>
    </xf>
    <xf numFmtId="0" fontId="34" fillId="0" borderId="25" xfId="6" applyFont="1" applyBorder="1"/>
    <xf numFmtId="0" fontId="34" fillId="0" borderId="25" xfId="6" applyFont="1" applyBorder="1" applyAlignment="1">
      <alignment horizontal="right"/>
    </xf>
    <xf numFmtId="0" fontId="34" fillId="0" borderId="24" xfId="6" applyFont="1" applyBorder="1" applyAlignment="1">
      <alignment horizontal="right"/>
    </xf>
    <xf numFmtId="0" fontId="34" fillId="0" borderId="0" xfId="6" applyFont="1" applyAlignment="1">
      <alignment horizontal="center" vertical="top"/>
    </xf>
    <xf numFmtId="0" fontId="29" fillId="0" borderId="0" xfId="6" applyFont="1" applyAlignment="1">
      <alignment horizontal="center"/>
    </xf>
    <xf numFmtId="0" fontId="34" fillId="0" borderId="21" xfId="6" applyFont="1" applyBorder="1" applyAlignment="1">
      <alignment horizontal="center" vertical="top"/>
    </xf>
    <xf numFmtId="0" fontId="34" fillId="0" borderId="0" xfId="6" applyFont="1" applyAlignment="1">
      <alignment horizontal="left" indent="3"/>
    </xf>
    <xf numFmtId="0" fontId="34" fillId="0" borderId="20" xfId="6" applyFont="1" applyBorder="1" applyAlignment="1">
      <alignment horizontal="left" indent="3"/>
    </xf>
    <xf numFmtId="0" fontId="34" fillId="0" borderId="20" xfId="6" applyFont="1" applyBorder="1" applyAlignment="1">
      <alignment horizontal="center" vertical="top"/>
    </xf>
    <xf numFmtId="0" fontId="34" fillId="0" borderId="21" xfId="6" applyFont="1" applyBorder="1" applyAlignment="1">
      <alignment vertical="center"/>
    </xf>
    <xf numFmtId="0" fontId="34" fillId="0" borderId="21" xfId="6" applyFont="1" applyBorder="1" applyAlignment="1">
      <alignment horizontal="center" vertical="center"/>
    </xf>
    <xf numFmtId="0" fontId="34" fillId="0" borderId="0" xfId="6" applyFont="1" applyAlignment="1">
      <alignment vertical="center"/>
    </xf>
    <xf numFmtId="0" fontId="34" fillId="0" borderId="21" xfId="6" applyFont="1" applyBorder="1"/>
    <xf numFmtId="0" fontId="34" fillId="0" borderId="20" xfId="6" applyFont="1" applyBorder="1"/>
    <xf numFmtId="0" fontId="34" fillId="0" borderId="19" xfId="6" applyFont="1" applyBorder="1" applyAlignment="1">
      <alignment vertical="center"/>
    </xf>
    <xf numFmtId="0" fontId="34" fillId="0" borderId="18" xfId="6" applyFont="1" applyBorder="1" applyAlignment="1">
      <alignment vertical="center"/>
    </xf>
    <xf numFmtId="0" fontId="34" fillId="0" borderId="18" xfId="6" applyFont="1" applyBorder="1" applyAlignment="1">
      <alignment horizontal="left" indent="4"/>
    </xf>
    <xf numFmtId="0" fontId="34" fillId="0" borderId="17" xfId="6" applyFont="1" applyBorder="1" applyAlignment="1">
      <alignment horizontal="left" indent="4"/>
    </xf>
    <xf numFmtId="0" fontId="12" fillId="9" borderId="10" xfId="3" applyFont="1" applyFill="1" applyBorder="1" applyAlignment="1" applyProtection="1">
      <alignment horizontal="left" vertical="center"/>
      <protection locked="0"/>
    </xf>
    <xf numFmtId="0" fontId="34" fillId="9" borderId="1" xfId="6" applyFont="1" applyFill="1" applyBorder="1" applyAlignment="1" applyProtection="1">
      <alignment horizontal="center"/>
      <protection locked="0"/>
    </xf>
    <xf numFmtId="0" fontId="34" fillId="9" borderId="1" xfId="6" applyFont="1" applyFill="1" applyBorder="1" applyAlignment="1" applyProtection="1">
      <alignment vertical="top"/>
      <protection locked="0"/>
    </xf>
    <xf numFmtId="0" fontId="12" fillId="9" borderId="10" xfId="3" applyFont="1" applyFill="1" applyBorder="1" applyAlignment="1" applyProtection="1">
      <alignment horizontal="left"/>
      <protection locked="0"/>
    </xf>
    <xf numFmtId="0" fontId="12" fillId="9" borderId="7" xfId="3" applyFont="1" applyFill="1" applyBorder="1" applyAlignment="1" applyProtection="1">
      <alignment horizontal="left"/>
      <protection locked="0"/>
    </xf>
    <xf numFmtId="0" fontId="12" fillId="9" borderId="8" xfId="3" applyFont="1" applyFill="1" applyBorder="1" applyAlignment="1" applyProtection="1">
      <alignment horizontal="left"/>
      <protection locked="0"/>
    </xf>
    <xf numFmtId="0" fontId="12" fillId="9" borderId="7" xfId="3" applyFont="1" applyFill="1" applyBorder="1" applyProtection="1">
      <protection locked="0"/>
    </xf>
    <xf numFmtId="0" fontId="12" fillId="9" borderId="8" xfId="3" applyFont="1" applyFill="1" applyBorder="1" applyProtection="1">
      <protection locked="0"/>
    </xf>
    <xf numFmtId="0" fontId="20" fillId="9" borderId="10" xfId="4" applyFill="1" applyBorder="1" applyProtection="1">
      <protection locked="0"/>
    </xf>
    <xf numFmtId="0" fontId="0" fillId="9" borderId="1" xfId="0" applyFill="1" applyBorder="1" applyAlignment="1" applyProtection="1">
      <alignment wrapText="1"/>
      <protection locked="0"/>
    </xf>
    <xf numFmtId="0" fontId="0" fillId="9" borderId="1" xfId="0" applyFill="1" applyBorder="1" applyProtection="1">
      <protection locked="0"/>
    </xf>
    <xf numFmtId="0" fontId="0" fillId="9" borderId="23" xfId="0" applyFill="1" applyBorder="1" applyProtection="1">
      <protection locked="0"/>
    </xf>
    <xf numFmtId="0" fontId="0" fillId="9" borderId="28" xfId="0" applyFill="1" applyBorder="1" applyProtection="1">
      <protection locked="0"/>
    </xf>
    <xf numFmtId="0" fontId="39" fillId="0" borderId="0" xfId="7" applyFont="1"/>
    <xf numFmtId="0" fontId="39" fillId="0" borderId="6" xfId="7" applyFont="1" applyBorder="1"/>
    <xf numFmtId="0" fontId="39" fillId="0" borderId="1" xfId="7" applyFont="1" applyBorder="1"/>
    <xf numFmtId="37" fontId="41" fillId="0" borderId="1" xfId="7" applyNumberFormat="1" applyFont="1" applyBorder="1"/>
    <xf numFmtId="167" fontId="41" fillId="0" borderId="1" xfId="7" quotePrefix="1" applyNumberFormat="1" applyFont="1" applyBorder="1" applyAlignment="1">
      <alignment horizontal="right"/>
    </xf>
    <xf numFmtId="167" fontId="41" fillId="0" borderId="5" xfId="7" quotePrefix="1" applyNumberFormat="1" applyFont="1" applyBorder="1" applyAlignment="1">
      <alignment horizontal="right"/>
    </xf>
    <xf numFmtId="0" fontId="39" fillId="0" borderId="4" xfId="7" applyFont="1" applyBorder="1"/>
    <xf numFmtId="0" fontId="43" fillId="0" borderId="0" xfId="7" applyFont="1"/>
    <xf numFmtId="167" fontId="42" fillId="0" borderId="0" xfId="7" quotePrefix="1" applyNumberFormat="1" applyFont="1" applyAlignment="1">
      <alignment horizontal="right"/>
    </xf>
    <xf numFmtId="167" fontId="42" fillId="0" borderId="3" xfId="7" quotePrefix="1" applyNumberFormat="1" applyFont="1" applyBorder="1" applyAlignment="1">
      <alignment horizontal="right"/>
    </xf>
    <xf numFmtId="0" fontId="44" fillId="0" borderId="0" xfId="7" applyFont="1"/>
    <xf numFmtId="168" fontId="42" fillId="0" borderId="0" xfId="8" applyNumberFormat="1" applyFont="1" applyBorder="1" applyProtection="1"/>
    <xf numFmtId="167" fontId="39" fillId="0" borderId="0" xfId="7" quotePrefix="1" applyNumberFormat="1" applyFont="1" applyAlignment="1">
      <alignment horizontal="right"/>
    </xf>
    <xf numFmtId="0" fontId="39" fillId="0" borderId="0" xfId="7" applyFont="1" applyAlignment="1">
      <alignment horizontal="right"/>
    </xf>
    <xf numFmtId="168" fontId="39" fillId="0" borderId="0" xfId="8" applyNumberFormat="1" applyFont="1" applyProtection="1"/>
    <xf numFmtId="5" fontId="47" fillId="6" borderId="32" xfId="7" applyNumberFormat="1" applyFont="1" applyFill="1" applyBorder="1"/>
    <xf numFmtId="5" fontId="42" fillId="0" borderId="1" xfId="8" applyNumberFormat="1" applyFont="1" applyBorder="1" applyProtection="1"/>
    <xf numFmtId="0" fontId="39" fillId="0" borderId="0" xfId="0" applyFont="1"/>
    <xf numFmtId="37" fontId="40" fillId="0" borderId="0" xfId="0" applyNumberFormat="1" applyFont="1"/>
    <xf numFmtId="0" fontId="42" fillId="0" borderId="0" xfId="0" applyFont="1"/>
    <xf numFmtId="165" fontId="49" fillId="5" borderId="10" xfId="7" applyNumberFormat="1" applyFont="1" applyFill="1" applyBorder="1"/>
    <xf numFmtId="9" fontId="39" fillId="5" borderId="7" xfId="7" applyNumberFormat="1" applyFont="1" applyFill="1" applyBorder="1"/>
    <xf numFmtId="0" fontId="39" fillId="9" borderId="1" xfId="7" applyFont="1" applyFill="1" applyBorder="1" applyProtection="1">
      <protection locked="0"/>
    </xf>
    <xf numFmtId="0" fontId="39" fillId="0" borderId="3" xfId="7" applyFont="1" applyBorder="1"/>
    <xf numFmtId="0" fontId="44" fillId="0" borderId="0" xfId="7" applyFont="1" applyAlignment="1" applyProtection="1">
      <alignment horizontal="left"/>
      <protection hidden="1"/>
    </xf>
    <xf numFmtId="0" fontId="44" fillId="0" borderId="4" xfId="7" applyFont="1" applyBorder="1" applyAlignment="1" applyProtection="1">
      <alignment horizontal="left"/>
      <protection hidden="1"/>
    </xf>
    <xf numFmtId="0" fontId="39" fillId="0" borderId="3" xfId="7" applyFont="1" applyBorder="1" applyAlignment="1">
      <alignment horizontal="left"/>
    </xf>
    <xf numFmtId="0" fontId="39" fillId="0" borderId="3" xfId="7" applyFont="1" applyBorder="1" applyAlignment="1" applyProtection="1">
      <alignment horizontal="left"/>
      <protection locked="0"/>
    </xf>
    <xf numFmtId="0" fontId="44" fillId="0" borderId="3" xfId="7" quotePrefix="1" applyFont="1" applyBorder="1"/>
    <xf numFmtId="0" fontId="44" fillId="0" borderId="0" xfId="7" quotePrefix="1" applyFont="1" applyAlignment="1">
      <alignment horizontal="left"/>
    </xf>
    <xf numFmtId="0" fontId="44" fillId="0" borderId="3" xfId="7" applyFont="1" applyBorder="1"/>
    <xf numFmtId="0" fontId="44" fillId="0" borderId="3" xfId="7" quotePrefix="1" applyFont="1" applyBorder="1" applyAlignment="1">
      <alignment horizontal="left"/>
    </xf>
    <xf numFmtId="0" fontId="39" fillId="0" borderId="3" xfId="7" quotePrefix="1" applyFont="1" applyBorder="1" applyAlignment="1">
      <alignment horizontal="left"/>
    </xf>
    <xf numFmtId="0" fontId="44" fillId="5" borderId="0" xfId="7" quotePrefix="1" applyFont="1" applyFill="1" applyAlignment="1">
      <alignment horizontal="right"/>
    </xf>
    <xf numFmtId="0" fontId="44" fillId="5" borderId="0" xfId="7" applyFont="1" applyFill="1"/>
    <xf numFmtId="0" fontId="44" fillId="5" borderId="4" xfId="7" applyFont="1" applyFill="1" applyBorder="1"/>
    <xf numFmtId="0" fontId="44" fillId="0" borderId="3" xfId="7" applyFont="1" applyBorder="1" applyAlignment="1">
      <alignment horizontal="left"/>
    </xf>
    <xf numFmtId="165" fontId="42" fillId="0" borderId="0" xfId="7" applyNumberFormat="1" applyFont="1"/>
    <xf numFmtId="165" fontId="42" fillId="0" borderId="4" xfId="7" applyNumberFormat="1" applyFont="1" applyBorder="1"/>
    <xf numFmtId="167" fontId="39" fillId="0" borderId="3" xfId="7" applyNumberFormat="1" applyFont="1" applyBorder="1"/>
    <xf numFmtId="167" fontId="39" fillId="0" borderId="0" xfId="7" applyNumberFormat="1" applyFont="1"/>
    <xf numFmtId="167" fontId="39" fillId="0" borderId="4" xfId="7" applyNumberFormat="1" applyFont="1" applyBorder="1"/>
    <xf numFmtId="167" fontId="39" fillId="0" borderId="3" xfId="7" quotePrefix="1" applyNumberFormat="1" applyFont="1" applyBorder="1" applyAlignment="1">
      <alignment horizontal="left"/>
    </xf>
    <xf numFmtId="167" fontId="44" fillId="0" borderId="3" xfId="7" quotePrefix="1" applyNumberFormat="1" applyFont="1" applyBorder="1" applyAlignment="1">
      <alignment horizontal="left"/>
    </xf>
    <xf numFmtId="0" fontId="43" fillId="0" borderId="3" xfId="7" quotePrefix="1" applyFont="1" applyBorder="1" applyAlignment="1">
      <alignment horizontal="right"/>
    </xf>
    <xf numFmtId="0" fontId="43" fillId="0" borderId="4" xfId="7" applyFont="1" applyBorder="1"/>
    <xf numFmtId="0" fontId="43" fillId="0" borderId="3" xfId="7" applyFont="1" applyBorder="1"/>
    <xf numFmtId="167" fontId="43" fillId="0" borderId="3" xfId="7" quotePrefix="1" applyNumberFormat="1" applyFont="1" applyBorder="1" applyAlignment="1">
      <alignment horizontal="right"/>
    </xf>
    <xf numFmtId="167" fontId="43" fillId="0" borderId="3" xfId="7" quotePrefix="1" applyNumberFormat="1" applyFont="1" applyBorder="1" applyAlignment="1">
      <alignment horizontal="left"/>
    </xf>
    <xf numFmtId="37" fontId="43" fillId="0" borderId="0" xfId="7" applyNumberFormat="1" applyFont="1"/>
    <xf numFmtId="37" fontId="43" fillId="0" borderId="4" xfId="7" applyNumberFormat="1" applyFont="1" applyBorder="1"/>
    <xf numFmtId="167" fontId="42" fillId="0" borderId="3" xfId="7" applyNumberFormat="1" applyFont="1" applyBorder="1" applyAlignment="1">
      <alignment horizontal="left"/>
    </xf>
    <xf numFmtId="37" fontId="42" fillId="0" borderId="0" xfId="7" applyNumberFormat="1" applyFont="1"/>
    <xf numFmtId="167" fontId="40" fillId="0" borderId="3" xfId="7" applyNumberFormat="1" applyFont="1" applyBorder="1" applyAlignment="1">
      <alignment horizontal="left"/>
    </xf>
    <xf numFmtId="37" fontId="41" fillId="0" borderId="0" xfId="7" applyNumberFormat="1" applyFont="1"/>
    <xf numFmtId="37" fontId="40" fillId="0" borderId="0" xfId="7" applyNumberFormat="1" applyFont="1"/>
    <xf numFmtId="37" fontId="40" fillId="0" borderId="4" xfId="7" applyNumberFormat="1" applyFont="1" applyBorder="1"/>
    <xf numFmtId="0" fontId="39" fillId="2" borderId="0" xfId="7" applyFont="1" applyFill="1"/>
    <xf numFmtId="167" fontId="39" fillId="0" borderId="3" xfId="7" applyNumberFormat="1" applyFont="1" applyBorder="1" applyAlignment="1">
      <alignment horizontal="left"/>
    </xf>
    <xf numFmtId="165" fontId="43" fillId="6" borderId="0" xfId="7" applyNumberFormat="1" applyFont="1" applyFill="1"/>
    <xf numFmtId="167" fontId="40" fillId="2" borderId="0" xfId="7" quotePrefix="1" applyNumberFormat="1" applyFont="1" applyFill="1" applyAlignment="1">
      <alignment horizontal="right"/>
    </xf>
    <xf numFmtId="5" fontId="43" fillId="6" borderId="0" xfId="7" applyNumberFormat="1" applyFont="1" applyFill="1"/>
    <xf numFmtId="0" fontId="39" fillId="2" borderId="0" xfId="7" quotePrefix="1" applyFont="1" applyFill="1" applyAlignment="1">
      <alignment horizontal="left"/>
    </xf>
    <xf numFmtId="167" fontId="40" fillId="0" borderId="0" xfId="7" quotePrefix="1" applyNumberFormat="1" applyFont="1" applyAlignment="1">
      <alignment horizontal="right"/>
    </xf>
    <xf numFmtId="5" fontId="42" fillId="6" borderId="0" xfId="7" applyNumberFormat="1" applyFont="1" applyFill="1"/>
    <xf numFmtId="0" fontId="39" fillId="0" borderId="0" xfId="7" applyFont="1" applyAlignment="1">
      <alignment horizontal="left"/>
    </xf>
    <xf numFmtId="0" fontId="46" fillId="5" borderId="3" xfId="7" quotePrefix="1" applyFont="1" applyFill="1" applyBorder="1" applyAlignment="1">
      <alignment horizontal="center"/>
    </xf>
    <xf numFmtId="0" fontId="39" fillId="5" borderId="0" xfId="7" quotePrefix="1" applyFont="1" applyFill="1" applyAlignment="1">
      <alignment horizontal="left"/>
    </xf>
    <xf numFmtId="168" fontId="39" fillId="5" borderId="0" xfId="8" applyNumberFormat="1" applyFont="1" applyFill="1" applyBorder="1" applyProtection="1"/>
    <xf numFmtId="37" fontId="39" fillId="5" borderId="0" xfId="7" applyNumberFormat="1" applyFont="1" applyFill="1"/>
    <xf numFmtId="37" fontId="39" fillId="2" borderId="0" xfId="7" applyNumberFormat="1" applyFont="1" applyFill="1"/>
    <xf numFmtId="37" fontId="39" fillId="5" borderId="0" xfId="8" applyNumberFormat="1" applyFont="1" applyFill="1" applyBorder="1" applyProtection="1"/>
    <xf numFmtId="167" fontId="43" fillId="0" borderId="0" xfId="7" quotePrefix="1" applyNumberFormat="1" applyFont="1" applyAlignment="1">
      <alignment horizontal="right"/>
    </xf>
    <xf numFmtId="168" fontId="45" fillId="0" borderId="0" xfId="8" applyNumberFormat="1" applyFont="1" applyBorder="1"/>
    <xf numFmtId="0" fontId="45" fillId="0" borderId="4" xfId="7" applyFont="1" applyBorder="1"/>
    <xf numFmtId="168" fontId="44" fillId="0" borderId="0" xfId="8" applyNumberFormat="1" applyFont="1" applyBorder="1"/>
    <xf numFmtId="0" fontId="44" fillId="0" borderId="4" xfId="7" applyFont="1" applyBorder="1"/>
    <xf numFmtId="0" fontId="39" fillId="9" borderId="5" xfId="7" applyFont="1" applyFill="1" applyBorder="1" applyProtection="1">
      <protection locked="0"/>
    </xf>
    <xf numFmtId="0" fontId="39" fillId="0" borderId="3" xfId="7" applyFont="1" applyBorder="1" applyAlignment="1">
      <alignment horizontal="center" vertical="center"/>
    </xf>
    <xf numFmtId="0" fontId="39" fillId="0" borderId="0" xfId="7" applyFont="1" applyAlignment="1">
      <alignment horizontal="center"/>
    </xf>
    <xf numFmtId="0" fontId="39" fillId="0" borderId="5" xfId="7" applyFont="1" applyBorder="1" applyProtection="1">
      <protection locked="0"/>
    </xf>
    <xf numFmtId="0" fontId="39" fillId="0" borderId="3" xfId="7" applyFont="1" applyBorder="1" applyAlignment="1">
      <alignment horizontal="center"/>
    </xf>
    <xf numFmtId="0" fontId="0" fillId="0" borderId="0" xfId="0" applyAlignment="1" applyProtection="1">
      <alignment horizontal="center"/>
      <protection locked="0"/>
    </xf>
    <xf numFmtId="0" fontId="39" fillId="0" borderId="7" xfId="7" applyFont="1" applyBorder="1" applyAlignment="1" applyProtection="1">
      <alignment horizontal="center"/>
      <protection locked="0"/>
    </xf>
    <xf numFmtId="37" fontId="42" fillId="5" borderId="8" xfId="0" applyNumberFormat="1" applyFont="1" applyFill="1" applyBorder="1"/>
    <xf numFmtId="0" fontId="39" fillId="5" borderId="7" xfId="7" applyFont="1" applyFill="1" applyBorder="1"/>
    <xf numFmtId="0" fontId="39" fillId="5" borderId="7" xfId="7" applyFont="1" applyFill="1" applyBorder="1" applyAlignment="1">
      <alignment wrapText="1"/>
    </xf>
    <xf numFmtId="10" fontId="44" fillId="6" borderId="10" xfId="9" applyNumberFormat="1" applyFont="1" applyFill="1" applyBorder="1"/>
    <xf numFmtId="165" fontId="44" fillId="9" borderId="10" xfId="7" quotePrefix="1" applyNumberFormat="1" applyFont="1" applyFill="1" applyBorder="1" applyAlignment="1" applyProtection="1">
      <alignment horizontal="right"/>
      <protection locked="0"/>
    </xf>
    <xf numFmtId="165" fontId="44" fillId="9" borderId="10" xfId="7" applyNumberFormat="1" applyFont="1" applyFill="1" applyBorder="1" applyAlignment="1" applyProtection="1">
      <alignment horizontal="right"/>
      <protection locked="0"/>
    </xf>
    <xf numFmtId="165" fontId="49" fillId="9" borderId="10" xfId="7" applyNumberFormat="1" applyFont="1" applyFill="1" applyBorder="1" applyProtection="1">
      <protection locked="0"/>
    </xf>
    <xf numFmtId="165" fontId="39" fillId="9" borderId="1" xfId="8" applyNumberFormat="1" applyFont="1" applyFill="1" applyBorder="1" applyProtection="1">
      <protection locked="0"/>
    </xf>
    <xf numFmtId="165" fontId="48" fillId="9" borderId="9" xfId="7" applyNumberFormat="1" applyFont="1" applyFill="1" applyBorder="1" applyProtection="1">
      <protection locked="0"/>
    </xf>
    <xf numFmtId="165" fontId="48" fillId="9" borderId="1" xfId="7" applyNumberFormat="1" applyFont="1" applyFill="1" applyBorder="1" applyProtection="1">
      <protection locked="0"/>
    </xf>
    <xf numFmtId="5" fontId="39" fillId="9" borderId="1" xfId="8" applyNumberFormat="1" applyFont="1" applyFill="1" applyBorder="1" applyProtection="1">
      <protection locked="0"/>
    </xf>
    <xf numFmtId="0" fontId="20" fillId="0" borderId="30" xfId="4" applyBorder="1"/>
    <xf numFmtId="0" fontId="20" fillId="0" borderId="3" xfId="4" applyBorder="1"/>
    <xf numFmtId="0" fontId="21" fillId="0" borderId="3" xfId="4" applyFont="1" applyBorder="1" applyAlignment="1">
      <alignment horizontal="center"/>
    </xf>
    <xf numFmtId="0" fontId="21" fillId="0" borderId="0" xfId="4" applyFont="1" applyAlignment="1">
      <alignment horizontal="center"/>
    </xf>
    <xf numFmtId="4" fontId="21" fillId="0" borderId="4" xfId="5" applyNumberFormat="1" applyFont="1" applyBorder="1"/>
    <xf numFmtId="0" fontId="20" fillId="0" borderId="31" xfId="4" applyBorder="1"/>
    <xf numFmtId="0" fontId="20" fillId="0" borderId="29" xfId="4" applyBorder="1"/>
    <xf numFmtId="0" fontId="20" fillId="0" borderId="4" xfId="4" applyBorder="1"/>
    <xf numFmtId="0" fontId="39" fillId="9" borderId="6" xfId="7" applyFont="1" applyFill="1" applyBorder="1" applyProtection="1">
      <protection locked="0"/>
    </xf>
    <xf numFmtId="0" fontId="39" fillId="0" borderId="4" xfId="7" applyFont="1" applyBorder="1" applyAlignment="1">
      <alignment horizontal="center"/>
    </xf>
    <xf numFmtId="0" fontId="20" fillId="0" borderId="6" xfId="4" applyBorder="1"/>
    <xf numFmtId="5" fontId="42" fillId="5" borderId="10" xfId="7" applyNumberFormat="1" applyFont="1" applyFill="1" applyBorder="1"/>
    <xf numFmtId="165" fontId="43" fillId="5" borderId="30" xfId="7" applyNumberFormat="1" applyFont="1" applyFill="1" applyBorder="1"/>
    <xf numFmtId="165" fontId="43" fillId="5" borderId="31" xfId="7" applyNumberFormat="1" applyFont="1" applyFill="1" applyBorder="1"/>
    <xf numFmtId="165" fontId="43" fillId="5" borderId="29" xfId="7" applyNumberFormat="1" applyFont="1" applyFill="1" applyBorder="1"/>
    <xf numFmtId="165" fontId="43" fillId="5" borderId="5" xfId="7" applyNumberFormat="1" applyFont="1" applyFill="1" applyBorder="1"/>
    <xf numFmtId="165" fontId="43" fillId="5" borderId="1" xfId="7" applyNumberFormat="1" applyFont="1" applyFill="1" applyBorder="1"/>
    <xf numFmtId="165" fontId="43" fillId="5" borderId="6" xfId="7" applyNumberFormat="1" applyFont="1" applyFill="1" applyBorder="1"/>
    <xf numFmtId="5" fontId="42" fillId="5" borderId="10" xfId="8" applyNumberFormat="1" applyFont="1" applyFill="1" applyBorder="1" applyProtection="1"/>
    <xf numFmtId="5" fontId="42" fillId="5" borderId="25" xfId="8" applyNumberFormat="1" applyFont="1" applyFill="1" applyBorder="1" applyProtection="1"/>
    <xf numFmtId="5" fontId="42" fillId="5" borderId="2" xfId="7" applyNumberFormat="1" applyFont="1" applyFill="1" applyBorder="1"/>
    <xf numFmtId="37" fontId="44" fillId="9" borderId="10" xfId="7" applyNumberFormat="1" applyFont="1" applyFill="1" applyBorder="1" applyProtection="1">
      <protection locked="0"/>
    </xf>
    <xf numFmtId="169" fontId="49" fillId="9" borderId="1" xfId="7" quotePrefix="1" applyNumberFormat="1" applyFont="1" applyFill="1" applyBorder="1" applyAlignment="1" applyProtection="1">
      <alignment horizontal="right"/>
      <protection locked="0"/>
    </xf>
    <xf numFmtId="169" fontId="49" fillId="9" borderId="1" xfId="7" applyNumberFormat="1" applyFont="1" applyFill="1" applyBorder="1" applyProtection="1">
      <protection locked="0"/>
    </xf>
    <xf numFmtId="169" fontId="49" fillId="9" borderId="6" xfId="7" applyNumberFormat="1" applyFont="1" applyFill="1" applyBorder="1" applyProtection="1">
      <protection locked="0"/>
    </xf>
    <xf numFmtId="0" fontId="50" fillId="10" borderId="0" xfId="7" applyFont="1" applyFill="1" applyAlignment="1">
      <alignment horizontal="right"/>
    </xf>
    <xf numFmtId="0" fontId="50" fillId="10" borderId="4" xfId="7" applyFont="1" applyFill="1" applyBorder="1" applyAlignment="1">
      <alignment horizontal="right"/>
    </xf>
    <xf numFmtId="0" fontId="4" fillId="0" borderId="0" xfId="3" applyProtection="1">
      <protection locked="0"/>
    </xf>
    <xf numFmtId="0" fontId="2" fillId="0" borderId="0" xfId="3" applyFont="1"/>
    <xf numFmtId="3" fontId="13" fillId="9" borderId="7" xfId="0" applyNumberFormat="1" applyFont="1" applyFill="1" applyBorder="1" applyAlignment="1" applyProtection="1">
      <alignment horizontal="center" vertical="center"/>
      <protection locked="0"/>
    </xf>
    <xf numFmtId="10" fontId="13" fillId="9" borderId="7" xfId="0" applyNumberFormat="1" applyFont="1" applyFill="1" applyBorder="1" applyAlignment="1" applyProtection="1">
      <alignment horizontal="center" vertical="center"/>
      <protection locked="0"/>
    </xf>
    <xf numFmtId="0" fontId="0" fillId="9" borderId="10" xfId="0" applyFill="1" applyBorder="1" applyAlignment="1" applyProtection="1">
      <alignment horizontal="center"/>
      <protection locked="0"/>
    </xf>
    <xf numFmtId="0" fontId="0" fillId="9" borderId="28" xfId="0" applyFill="1" applyBorder="1" applyAlignment="1" applyProtection="1">
      <alignment horizontal="center"/>
      <protection locked="0"/>
    </xf>
    <xf numFmtId="165" fontId="0" fillId="9" borderId="1" xfId="0" applyNumberFormat="1" applyFill="1" applyBorder="1" applyProtection="1">
      <protection locked="0"/>
    </xf>
    <xf numFmtId="3" fontId="0" fillId="9" borderId="1" xfId="0" applyNumberFormat="1" applyFill="1" applyBorder="1" applyProtection="1">
      <protection locked="0"/>
    </xf>
    <xf numFmtId="166" fontId="0" fillId="9" borderId="9" xfId="0" applyNumberFormat="1" applyFill="1" applyBorder="1" applyProtection="1">
      <protection locked="0"/>
    </xf>
    <xf numFmtId="0" fontId="20" fillId="0" borderId="8" xfId="4" applyBorder="1"/>
    <xf numFmtId="0" fontId="21" fillId="0" borderId="10" xfId="4" applyFont="1" applyBorder="1" applyAlignment="1">
      <alignment horizontal="center"/>
    </xf>
    <xf numFmtId="0" fontId="20" fillId="5" borderId="3" xfId="4" applyFill="1" applyBorder="1"/>
    <xf numFmtId="0" fontId="21" fillId="5" borderId="0" xfId="4" applyFont="1" applyFill="1" applyAlignment="1">
      <alignment horizontal="right"/>
    </xf>
    <xf numFmtId="0" fontId="20" fillId="0" borderId="10" xfId="4" applyBorder="1"/>
    <xf numFmtId="0" fontId="20" fillId="5" borderId="30" xfId="4" applyFill="1" applyBorder="1"/>
    <xf numFmtId="0" fontId="21" fillId="5" borderId="31" xfId="4" applyFont="1" applyFill="1" applyBorder="1" applyAlignment="1">
      <alignment horizontal="right"/>
    </xf>
    <xf numFmtId="0" fontId="23" fillId="5" borderId="0" xfId="4" applyFont="1" applyFill="1"/>
    <xf numFmtId="0" fontId="20" fillId="5" borderId="5" xfId="4" applyFill="1" applyBorder="1"/>
    <xf numFmtId="0" fontId="20" fillId="5" borderId="1" xfId="4" applyFill="1" applyBorder="1"/>
    <xf numFmtId="0" fontId="52" fillId="0" borderId="10" xfId="4" applyFont="1" applyBorder="1"/>
    <xf numFmtId="0" fontId="20" fillId="0" borderId="10" xfId="4" applyBorder="1" applyAlignment="1">
      <alignment wrapText="1"/>
    </xf>
    <xf numFmtId="0" fontId="21" fillId="5" borderId="10" xfId="4" applyFont="1" applyFill="1" applyBorder="1" applyAlignment="1">
      <alignment horizontal="center"/>
    </xf>
    <xf numFmtId="0" fontId="20" fillId="5" borderId="8" xfId="4" applyFill="1" applyBorder="1"/>
    <xf numFmtId="0" fontId="20" fillId="5" borderId="10" xfId="4" applyFill="1" applyBorder="1"/>
    <xf numFmtId="0" fontId="52" fillId="5" borderId="10" xfId="4" applyFont="1" applyFill="1" applyBorder="1"/>
    <xf numFmtId="0" fontId="21" fillId="5" borderId="8" xfId="4" applyFont="1" applyFill="1" applyBorder="1" applyAlignment="1">
      <alignment horizontal="center"/>
    </xf>
    <xf numFmtId="0" fontId="20" fillId="0" borderId="8" xfId="4" applyBorder="1" applyAlignment="1">
      <alignment vertical="center" wrapText="1"/>
    </xf>
    <xf numFmtId="0" fontId="7" fillId="0" borderId="0" xfId="1" applyFont="1"/>
    <xf numFmtId="0" fontId="7" fillId="0" borderId="0" xfId="1" applyFont="1" applyAlignment="1">
      <alignment horizontal="left"/>
    </xf>
    <xf numFmtId="0" fontId="54" fillId="0" borderId="0" xfId="1" applyFont="1" applyAlignment="1">
      <alignment horizontal="left"/>
    </xf>
    <xf numFmtId="0" fontId="55" fillId="0" borderId="0" xfId="1" applyFont="1"/>
    <xf numFmtId="0" fontId="7" fillId="0" borderId="12" xfId="1" applyFont="1" applyBorder="1" applyAlignment="1">
      <alignment horizontal="center"/>
    </xf>
    <xf numFmtId="0" fontId="7" fillId="0" borderId="13" xfId="1" applyFont="1" applyBorder="1" applyAlignment="1">
      <alignment horizontal="center"/>
    </xf>
    <xf numFmtId="0" fontId="7" fillId="0" borderId="0" xfId="1" applyFont="1" applyAlignment="1">
      <alignment horizontal="center"/>
    </xf>
    <xf numFmtId="0" fontId="7" fillId="0" borderId="14" xfId="1" applyFont="1" applyBorder="1" applyAlignment="1">
      <alignment horizontal="center"/>
    </xf>
    <xf numFmtId="0" fontId="9" fillId="0" borderId="15" xfId="1" applyFont="1" applyBorder="1" applyAlignment="1">
      <alignment horizontal="center"/>
    </xf>
    <xf numFmtId="0" fontId="7" fillId="0" borderId="15" xfId="1" applyFont="1" applyBorder="1" applyAlignment="1">
      <alignment horizontal="center"/>
    </xf>
    <xf numFmtId="0" fontId="7" fillId="0" borderId="16" xfId="1" applyFont="1" applyBorder="1" applyAlignment="1">
      <alignment horizontal="center"/>
    </xf>
    <xf numFmtId="0" fontId="7" fillId="9" borderId="33" xfId="1" applyFont="1" applyFill="1" applyBorder="1" applyAlignment="1" applyProtection="1">
      <alignment horizontal="center"/>
      <protection locked="0"/>
    </xf>
    <xf numFmtId="0" fontId="7" fillId="9" borderId="34" xfId="1" applyFont="1" applyFill="1" applyBorder="1" applyAlignment="1" applyProtection="1">
      <alignment horizontal="center"/>
      <protection locked="0"/>
    </xf>
    <xf numFmtId="0" fontId="7" fillId="9" borderId="32" xfId="1" applyFont="1" applyFill="1" applyBorder="1" applyAlignment="1" applyProtection="1">
      <alignment horizontal="center"/>
      <protection locked="0"/>
    </xf>
    <xf numFmtId="165" fontId="7" fillId="9" borderId="33" xfId="1" applyNumberFormat="1" applyFont="1" applyFill="1" applyBorder="1" applyAlignment="1" applyProtection="1">
      <alignment horizontal="center"/>
      <protection locked="0"/>
    </xf>
    <xf numFmtId="5" fontId="7" fillId="9" borderId="33" xfId="1" applyNumberFormat="1" applyFont="1" applyFill="1" applyBorder="1" applyAlignment="1" applyProtection="1">
      <alignment horizontal="center"/>
      <protection locked="0"/>
    </xf>
    <xf numFmtId="14" fontId="7" fillId="9" borderId="33" xfId="1" applyNumberFormat="1" applyFont="1" applyFill="1" applyBorder="1" applyAlignment="1" applyProtection="1">
      <alignment horizontal="center"/>
      <protection locked="0"/>
    </xf>
    <xf numFmtId="0" fontId="7" fillId="0" borderId="0" xfId="1" applyFont="1" applyProtection="1">
      <protection locked="0"/>
    </xf>
    <xf numFmtId="0" fontId="7" fillId="0" borderId="0" xfId="1" applyFont="1" applyAlignment="1" applyProtection="1">
      <alignment horizontal="center"/>
      <protection locked="0"/>
    </xf>
    <xf numFmtId="165" fontId="8" fillId="9" borderId="33" xfId="1" applyNumberFormat="1" applyFont="1" applyFill="1" applyBorder="1" applyAlignment="1" applyProtection="1">
      <alignment horizontal="center"/>
      <protection locked="0"/>
    </xf>
    <xf numFmtId="0" fontId="8" fillId="0" borderId="33" xfId="1" applyFont="1" applyBorder="1" applyProtection="1">
      <protection locked="0"/>
    </xf>
    <xf numFmtId="0" fontId="8" fillId="0" borderId="0" xfId="1" applyFont="1"/>
    <xf numFmtId="165" fontId="7" fillId="9" borderId="1" xfId="1" applyNumberFormat="1" applyFont="1" applyFill="1" applyBorder="1" applyAlignment="1" applyProtection="1">
      <alignment horizontal="center"/>
      <protection locked="0"/>
    </xf>
    <xf numFmtId="165" fontId="7" fillId="0" borderId="0" xfId="1" applyNumberFormat="1" applyFont="1" applyAlignment="1" applyProtection="1">
      <alignment horizontal="center"/>
      <protection locked="0"/>
    </xf>
    <xf numFmtId="0" fontId="7" fillId="9" borderId="1" xfId="1" applyFont="1" applyFill="1" applyBorder="1" applyProtection="1">
      <protection locked="0"/>
    </xf>
    <xf numFmtId="0" fontId="7" fillId="9" borderId="9" xfId="1" applyFont="1" applyFill="1" applyBorder="1" applyProtection="1">
      <protection locked="0"/>
    </xf>
    <xf numFmtId="0" fontId="7" fillId="9" borderId="1" xfId="1" applyFont="1" applyFill="1" applyBorder="1" applyAlignment="1" applyProtection="1">
      <alignment horizontal="center"/>
      <protection locked="0"/>
    </xf>
    <xf numFmtId="9" fontId="7" fillId="9" borderId="1" xfId="1" applyNumberFormat="1" applyFont="1" applyFill="1" applyBorder="1" applyAlignment="1" applyProtection="1">
      <alignment horizontal="center"/>
      <protection locked="0"/>
    </xf>
    <xf numFmtId="0" fontId="56" fillId="0" borderId="0" xfId="1" applyFont="1" applyAlignment="1">
      <alignment horizontal="left"/>
    </xf>
    <xf numFmtId="165" fontId="7" fillId="9" borderId="0" xfId="1" applyNumberFormat="1" applyFont="1" applyFill="1" applyAlignment="1" applyProtection="1">
      <alignment horizontal="center"/>
      <protection locked="0"/>
    </xf>
    <xf numFmtId="0" fontId="7" fillId="0" borderId="61" xfId="1" applyFont="1" applyBorder="1" applyAlignment="1">
      <alignment horizontal="center"/>
    </xf>
    <xf numFmtId="0" fontId="7" fillId="0" borderId="1" xfId="1" applyFont="1" applyBorder="1"/>
    <xf numFmtId="0" fontId="20" fillId="9" borderId="11" xfId="4" applyFill="1" applyBorder="1" applyAlignment="1" applyProtection="1">
      <alignment horizontal="center" shrinkToFit="1"/>
      <protection locked="0"/>
    </xf>
    <xf numFmtId="0" fontId="20" fillId="9" borderId="11" xfId="4" applyFill="1" applyBorder="1" applyAlignment="1" applyProtection="1">
      <alignment horizontal="center"/>
      <protection locked="0"/>
    </xf>
    <xf numFmtId="3" fontId="20" fillId="9" borderId="10" xfId="4" applyNumberFormat="1" applyFill="1" applyBorder="1" applyProtection="1">
      <protection locked="0"/>
    </xf>
    <xf numFmtId="0" fontId="20" fillId="0" borderId="8" xfId="4" applyBorder="1" applyAlignment="1">
      <alignment wrapText="1"/>
    </xf>
    <xf numFmtId="0" fontId="52" fillId="9" borderId="10" xfId="4" applyFont="1" applyFill="1" applyBorder="1" applyProtection="1">
      <protection locked="0"/>
    </xf>
    <xf numFmtId="3" fontId="0" fillId="0" borderId="1" xfId="0" applyNumberFormat="1" applyBorder="1"/>
    <xf numFmtId="3" fontId="0" fillId="0" borderId="9" xfId="0" applyNumberFormat="1" applyBorder="1"/>
    <xf numFmtId="0" fontId="0" fillId="0" borderId="9" xfId="0" applyBorder="1" applyAlignment="1">
      <alignment horizontal="center"/>
    </xf>
    <xf numFmtId="165" fontId="13" fillId="0" borderId="7" xfId="0" applyNumberFormat="1" applyFont="1" applyBorder="1" applyAlignment="1">
      <alignment horizontal="right" vertical="center"/>
    </xf>
    <xf numFmtId="0" fontId="13" fillId="0" borderId="7" xfId="0" applyFont="1" applyBorder="1" applyAlignment="1">
      <alignment vertical="center"/>
    </xf>
    <xf numFmtId="0" fontId="0" fillId="0" borderId="10" xfId="0" applyBorder="1"/>
    <xf numFmtId="0" fontId="0" fillId="0" borderId="10" xfId="0" applyBorder="1" applyAlignment="1">
      <alignment horizontal="center"/>
    </xf>
    <xf numFmtId="165" fontId="20" fillId="9" borderId="11" xfId="4" applyNumberFormat="1" applyFill="1" applyBorder="1" applyProtection="1">
      <protection locked="0"/>
    </xf>
    <xf numFmtId="165" fontId="21" fillId="0" borderId="4" xfId="5" applyNumberFormat="1" applyFont="1" applyBorder="1"/>
    <xf numFmtId="165" fontId="20" fillId="9" borderId="10" xfId="4" applyNumberFormat="1" applyFill="1" applyBorder="1" applyProtection="1">
      <protection locked="0"/>
    </xf>
    <xf numFmtId="165" fontId="21" fillId="0" borderId="6" xfId="5" applyNumberFormat="1" applyFont="1" applyBorder="1"/>
    <xf numFmtId="165" fontId="21" fillId="0" borderId="10" xfId="5" applyNumberFormat="1" applyFont="1" applyBorder="1"/>
    <xf numFmtId="165" fontId="21" fillId="5" borderId="10" xfId="5" applyNumberFormat="1" applyFont="1" applyFill="1" applyBorder="1"/>
    <xf numFmtId="165" fontId="20" fillId="5" borderId="10" xfId="4" applyNumberFormat="1" applyFill="1" applyBorder="1"/>
    <xf numFmtId="3" fontId="20" fillId="0" borderId="4" xfId="4" applyNumberFormat="1" applyBorder="1"/>
    <xf numFmtId="165" fontId="20" fillId="0" borderId="4" xfId="4" applyNumberFormat="1" applyBorder="1"/>
    <xf numFmtId="165" fontId="21" fillId="5" borderId="6" xfId="5" applyNumberFormat="1" applyFont="1" applyFill="1" applyBorder="1"/>
    <xf numFmtId="10" fontId="4" fillId="9" borderId="10" xfId="1" applyNumberFormat="1" applyFont="1" applyFill="1" applyBorder="1" applyAlignment="1" applyProtection="1">
      <alignment horizontal="center"/>
      <protection locked="0"/>
    </xf>
    <xf numFmtId="9" fontId="39" fillId="0" borderId="0" xfId="7" applyNumberFormat="1" applyFont="1" applyProtection="1">
      <protection locked="0"/>
    </xf>
    <xf numFmtId="0" fontId="23" fillId="0" borderId="0" xfId="4" applyFont="1" applyAlignment="1">
      <alignment wrapText="1"/>
    </xf>
    <xf numFmtId="0" fontId="20" fillId="5" borderId="10" xfId="4" applyFill="1" applyBorder="1" applyAlignment="1">
      <alignment wrapText="1"/>
    </xf>
    <xf numFmtId="0" fontId="0" fillId="0" borderId="0" xfId="0" applyAlignment="1">
      <alignment wrapText="1"/>
    </xf>
    <xf numFmtId="0" fontId="12" fillId="9" borderId="7" xfId="3" applyFont="1" applyFill="1" applyBorder="1" applyAlignment="1" applyProtection="1">
      <alignment horizontal="center" vertical="center"/>
      <protection locked="0"/>
    </xf>
    <xf numFmtId="0" fontId="12" fillId="9" borderId="8" xfId="3" applyFont="1" applyFill="1" applyBorder="1" applyAlignment="1" applyProtection="1">
      <alignment horizontal="center" vertical="center"/>
      <protection locked="0"/>
    </xf>
    <xf numFmtId="0" fontId="12" fillId="0" borderId="9" xfId="3" applyFont="1" applyBorder="1" applyAlignment="1">
      <alignment horizontal="left"/>
    </xf>
    <xf numFmtId="0" fontId="12" fillId="0" borderId="8" xfId="3" applyFont="1" applyBorder="1" applyAlignment="1">
      <alignment horizontal="left"/>
    </xf>
    <xf numFmtId="0" fontId="33" fillId="7" borderId="56" xfId="3" applyFont="1" applyFill="1" applyBorder="1" applyAlignment="1">
      <alignment horizontal="left" vertical="center"/>
    </xf>
    <xf numFmtId="0" fontId="33" fillId="7" borderId="0" xfId="3" applyFont="1" applyFill="1" applyAlignment="1">
      <alignment horizontal="left" vertical="center"/>
    </xf>
    <xf numFmtId="0" fontId="33" fillId="7" borderId="2" xfId="3" applyFont="1" applyFill="1" applyBorder="1" applyAlignment="1">
      <alignment horizontal="left" vertical="center"/>
    </xf>
    <xf numFmtId="0" fontId="12" fillId="0" borderId="0" xfId="3" applyFont="1" applyAlignment="1">
      <alignment horizontal="left"/>
    </xf>
    <xf numFmtId="0" fontId="12" fillId="0" borderId="0" xfId="3" applyFont="1" applyAlignment="1">
      <alignment horizontal="center"/>
    </xf>
    <xf numFmtId="0" fontId="34" fillId="9" borderId="1" xfId="6" applyFont="1" applyFill="1" applyBorder="1" applyAlignment="1" applyProtection="1">
      <alignment horizontal="center" vertical="center"/>
      <protection locked="0"/>
    </xf>
    <xf numFmtId="0" fontId="34" fillId="0" borderId="20" xfId="6" applyFont="1" applyBorder="1" applyAlignment="1">
      <alignment horizontal="left" vertical="center" wrapText="1"/>
    </xf>
    <xf numFmtId="0" fontId="34" fillId="0" borderId="0" xfId="6" applyFont="1" applyAlignment="1">
      <alignment horizontal="left" vertical="center" wrapText="1"/>
    </xf>
    <xf numFmtId="0" fontId="34" fillId="0" borderId="21" xfId="6" applyFont="1" applyBorder="1" applyAlignment="1">
      <alignment horizontal="left" vertical="center" wrapText="1"/>
    </xf>
    <xf numFmtId="0" fontId="34" fillId="0" borderId="20" xfId="6" applyFont="1" applyBorder="1" applyAlignment="1">
      <alignment horizontal="right"/>
    </xf>
    <xf numFmtId="0" fontId="34" fillId="0" borderId="0" xfId="6" applyFont="1" applyAlignment="1">
      <alignment horizontal="right"/>
    </xf>
    <xf numFmtId="0" fontId="34" fillId="0" borderId="0" xfId="6" applyFont="1" applyAlignment="1">
      <alignment horizontal="center" vertical="center"/>
    </xf>
    <xf numFmtId="0" fontId="34" fillId="0" borderId="1" xfId="6" applyFont="1" applyBorder="1" applyAlignment="1">
      <alignment horizontal="center" vertical="center" wrapText="1"/>
    </xf>
    <xf numFmtId="0" fontId="34" fillId="0" borderId="0" xfId="6" applyFont="1" applyAlignment="1">
      <alignment horizontal="left"/>
    </xf>
    <xf numFmtId="0" fontId="7" fillId="9" borderId="32" xfId="1" applyFont="1" applyFill="1" applyBorder="1" applyAlignment="1" applyProtection="1">
      <alignment horizontal="left"/>
      <protection locked="0"/>
    </xf>
    <xf numFmtId="0" fontId="0" fillId="0" borderId="0" xfId="0" applyAlignment="1">
      <alignment horizontal="center"/>
    </xf>
    <xf numFmtId="0" fontId="2" fillId="0" borderId="7" xfId="0" applyFont="1" applyBorder="1" applyAlignment="1">
      <alignment horizontal="center"/>
    </xf>
    <xf numFmtId="0" fontId="25" fillId="9" borderId="9" xfId="0" applyFont="1" applyFill="1" applyBorder="1" applyAlignment="1" applyProtection="1">
      <alignment horizontal="center" vertical="center"/>
      <protection locked="0"/>
    </xf>
    <xf numFmtId="0" fontId="4" fillId="0" borderId="9" xfId="0" applyFont="1" applyBorder="1" applyAlignment="1">
      <alignment vertical="center"/>
    </xf>
    <xf numFmtId="167" fontId="42" fillId="0" borderId="3" xfId="7" quotePrefix="1" applyNumberFormat="1" applyFont="1" applyBorder="1" applyAlignment="1">
      <alignment horizontal="right" wrapText="1"/>
    </xf>
    <xf numFmtId="0" fontId="4" fillId="0" borderId="0" xfId="0" applyFont="1" applyAlignment="1">
      <alignment wrapText="1"/>
    </xf>
    <xf numFmtId="0" fontId="4" fillId="0" borderId="0" xfId="0" applyFont="1" applyAlignment="1">
      <alignment horizontal="center"/>
    </xf>
    <xf numFmtId="0" fontId="53" fillId="0" borderId="0" xfId="0" applyFont="1"/>
    <xf numFmtId="0" fontId="0" fillId="0" borderId="0" xfId="0" applyAlignment="1">
      <alignment vertical="center" wrapText="1"/>
    </xf>
    <xf numFmtId="0" fontId="0" fillId="0" borderId="0" xfId="0" applyAlignment="1">
      <alignment wrapText="1"/>
    </xf>
    <xf numFmtId="0" fontId="4" fillId="0" borderId="0" xfId="0" applyFont="1" applyAlignment="1">
      <alignment wrapText="1"/>
    </xf>
    <xf numFmtId="0" fontId="2" fillId="0" borderId="1" xfId="0" applyFont="1" applyBorder="1"/>
    <xf numFmtId="0" fontId="4" fillId="0" borderId="0" xfId="0" applyFont="1" applyAlignment="1">
      <alignment vertical="top" wrapText="1"/>
    </xf>
    <xf numFmtId="0" fontId="2" fillId="0" borderId="0" xfId="0" applyFont="1" applyAlignment="1">
      <alignment horizontal="center"/>
    </xf>
    <xf numFmtId="0" fontId="0" fillId="0" borderId="0" xfId="0" applyAlignment="1">
      <alignment horizontal="center"/>
    </xf>
    <xf numFmtId="0" fontId="2" fillId="9" borderId="1" xfId="0" applyFont="1" applyFill="1" applyBorder="1" applyAlignment="1" applyProtection="1">
      <alignment horizontal="center" shrinkToFit="1"/>
      <protection locked="0"/>
    </xf>
    <xf numFmtId="0" fontId="0" fillId="9" borderId="1" xfId="0" applyFill="1" applyBorder="1" applyAlignment="1" applyProtection="1">
      <alignment horizontal="center" shrinkToFit="1"/>
      <protection locked="0"/>
    </xf>
    <xf numFmtId="0" fontId="4" fillId="0" borderId="0" xfId="0" applyFont="1" applyAlignment="1">
      <alignment vertical="center" wrapText="1"/>
    </xf>
    <xf numFmtId="0" fontId="0" fillId="0" borderId="0" xfId="0" applyAlignment="1">
      <alignment vertical="center" wrapText="1"/>
    </xf>
    <xf numFmtId="0" fontId="0" fillId="0" borderId="0" xfId="0"/>
    <xf numFmtId="0" fontId="0" fillId="4" borderId="1" xfId="0" applyFill="1" applyBorder="1" applyProtection="1">
      <protection locked="0"/>
    </xf>
    <xf numFmtId="0" fontId="0" fillId="0" borderId="1" xfId="0" applyBorder="1" applyProtection="1">
      <protection locked="0"/>
    </xf>
    <xf numFmtId="165" fontId="0" fillId="4" borderId="1" xfId="0" applyNumberFormat="1" applyFill="1" applyBorder="1" applyProtection="1">
      <protection locked="0"/>
    </xf>
    <xf numFmtId="0" fontId="2" fillId="0" borderId="0" xfId="0" applyFont="1" applyAlignment="1">
      <alignment horizontal="left"/>
    </xf>
    <xf numFmtId="0" fontId="0" fillId="0" borderId="1" xfId="0" applyBorder="1"/>
    <xf numFmtId="0" fontId="0" fillId="4" borderId="1" xfId="0" applyFill="1" applyBorder="1"/>
    <xf numFmtId="0" fontId="0" fillId="4" borderId="1" xfId="0" applyFill="1" applyBorder="1" applyAlignment="1" applyProtection="1">
      <alignment wrapText="1"/>
      <protection locked="0"/>
    </xf>
    <xf numFmtId="0" fontId="0" fillId="4" borderId="9" xfId="0" applyFill="1" applyBorder="1" applyProtection="1">
      <protection locked="0"/>
    </xf>
    <xf numFmtId="0" fontId="0" fillId="0" borderId="9" xfId="0" applyBorder="1" applyProtection="1">
      <protection locked="0"/>
    </xf>
    <xf numFmtId="0" fontId="0" fillId="0" borderId="0" xfId="0" applyAlignment="1">
      <alignment horizontal="left" wrapText="1"/>
    </xf>
    <xf numFmtId="0" fontId="0" fillId="4" borderId="1" xfId="0" applyFill="1" applyBorder="1" applyAlignment="1" applyProtection="1">
      <alignment horizontal="center"/>
      <protection locked="0"/>
    </xf>
    <xf numFmtId="0" fontId="4" fillId="0" borderId="0" xfId="3" applyAlignment="1">
      <alignment wrapText="1"/>
    </xf>
    <xf numFmtId="0" fontId="4" fillId="4" borderId="1" xfId="3" applyFill="1" applyBorder="1" applyProtection="1">
      <protection locked="0"/>
    </xf>
    <xf numFmtId="0" fontId="4" fillId="0" borderId="0" xfId="3"/>
    <xf numFmtId="0" fontId="12" fillId="0" borderId="0" xfId="3" applyFont="1" applyAlignment="1">
      <alignment horizontal="center"/>
    </xf>
    <xf numFmtId="0" fontId="12" fillId="0" borderId="0" xfId="3" applyFont="1" applyAlignment="1">
      <alignment horizontal="right"/>
    </xf>
    <xf numFmtId="0" fontId="12" fillId="9" borderId="7" xfId="3" applyFont="1" applyFill="1" applyBorder="1" applyAlignment="1" applyProtection="1">
      <alignment horizontal="center"/>
      <protection locked="0"/>
    </xf>
    <xf numFmtId="0" fontId="12" fillId="9" borderId="8" xfId="3" applyFont="1" applyFill="1" applyBorder="1" applyAlignment="1" applyProtection="1">
      <alignment horizontal="center"/>
      <protection locked="0"/>
    </xf>
    <xf numFmtId="0" fontId="12" fillId="0" borderId="51" xfId="3" applyFont="1" applyBorder="1" applyAlignment="1">
      <alignment horizontal="left"/>
    </xf>
    <xf numFmtId="0" fontId="12" fillId="0" borderId="10" xfId="3" applyFont="1" applyBorder="1" applyAlignment="1">
      <alignment horizontal="left"/>
    </xf>
    <xf numFmtId="0" fontId="12" fillId="0" borderId="9" xfId="3" applyFont="1" applyBorder="1" applyAlignment="1">
      <alignment horizontal="left"/>
    </xf>
    <xf numFmtId="0" fontId="12" fillId="0" borderId="8" xfId="3" applyFont="1" applyBorder="1" applyAlignment="1">
      <alignment horizontal="left"/>
    </xf>
    <xf numFmtId="0" fontId="12" fillId="9" borderId="7" xfId="3" applyFont="1" applyFill="1" applyBorder="1" applyAlignment="1" applyProtection="1">
      <alignment horizontal="center" vertical="center"/>
      <protection locked="0"/>
    </xf>
    <xf numFmtId="0" fontId="12" fillId="9" borderId="8" xfId="3" applyFont="1" applyFill="1" applyBorder="1" applyAlignment="1" applyProtection="1">
      <alignment horizontal="center" vertical="center"/>
      <protection locked="0"/>
    </xf>
    <xf numFmtId="0" fontId="12" fillId="0" borderId="50" xfId="3" applyFont="1" applyBorder="1" applyAlignment="1">
      <alignment horizontal="left"/>
    </xf>
    <xf numFmtId="0" fontId="12" fillId="9" borderId="10" xfId="3" applyFont="1" applyFill="1" applyBorder="1" applyAlignment="1" applyProtection="1">
      <alignment horizontal="center"/>
      <protection locked="0"/>
    </xf>
    <xf numFmtId="0" fontId="12" fillId="9" borderId="9" xfId="3" applyFont="1" applyFill="1" applyBorder="1" applyAlignment="1" applyProtection="1">
      <alignment horizontal="center"/>
      <protection locked="0"/>
    </xf>
    <xf numFmtId="0" fontId="12" fillId="0" borderId="31" xfId="3" applyFont="1" applyBorder="1" applyAlignment="1">
      <alignment horizontal="center" vertical="top"/>
    </xf>
    <xf numFmtId="0" fontId="12" fillId="8" borderId="10" xfId="3" applyFont="1" applyFill="1" applyBorder="1" applyAlignment="1">
      <alignment horizontal="center"/>
    </xf>
    <xf numFmtId="0" fontId="12" fillId="0" borderId="31" xfId="3" applyFont="1" applyBorder="1" applyAlignment="1">
      <alignment horizontal="center"/>
    </xf>
    <xf numFmtId="0" fontId="12" fillId="0" borderId="1" xfId="3" applyFont="1" applyBorder="1" applyAlignment="1">
      <alignment horizontal="left"/>
    </xf>
    <xf numFmtId="0" fontId="12" fillId="0" borderId="6" xfId="3" applyFont="1" applyBorder="1" applyAlignment="1">
      <alignment horizontal="left"/>
    </xf>
    <xf numFmtId="0" fontId="12" fillId="8" borderId="10" xfId="3" applyFont="1" applyFill="1" applyBorder="1" applyAlignment="1">
      <alignment horizontal="left" wrapText="1"/>
    </xf>
    <xf numFmtId="0" fontId="12" fillId="8" borderId="52" xfId="3" applyFont="1" applyFill="1" applyBorder="1" applyAlignment="1">
      <alignment horizontal="left" wrapText="1"/>
    </xf>
    <xf numFmtId="0" fontId="0" fillId="0" borderId="9" xfId="0" applyBorder="1" applyAlignment="1">
      <alignment horizontal="left"/>
    </xf>
    <xf numFmtId="0" fontId="12" fillId="0" borderId="31" xfId="3" applyFont="1" applyBorder="1" applyAlignment="1">
      <alignment horizontal="center" vertical="center"/>
    </xf>
    <xf numFmtId="0" fontId="0" fillId="0" borderId="1" xfId="0" applyBorder="1" applyAlignment="1">
      <alignment horizontal="center" vertical="center"/>
    </xf>
    <xf numFmtId="0" fontId="32" fillId="7" borderId="57" xfId="3" applyFont="1" applyFill="1" applyBorder="1" applyAlignment="1">
      <alignment horizontal="left" vertical="center"/>
    </xf>
    <xf numFmtId="0" fontId="33" fillId="7" borderId="56" xfId="3" applyFont="1" applyFill="1" applyBorder="1" applyAlignment="1">
      <alignment horizontal="left" vertical="center"/>
    </xf>
    <xf numFmtId="0" fontId="33" fillId="7" borderId="45" xfId="3" applyFont="1" applyFill="1" applyBorder="1" applyAlignment="1">
      <alignment horizontal="left" vertical="center"/>
    </xf>
    <xf numFmtId="0" fontId="33" fillId="7" borderId="0" xfId="3" applyFont="1" applyFill="1" applyAlignment="1">
      <alignment horizontal="left" vertical="center"/>
    </xf>
    <xf numFmtId="0" fontId="33" fillId="7" borderId="54" xfId="3" applyFont="1" applyFill="1" applyBorder="1" applyAlignment="1">
      <alignment horizontal="left" vertical="center"/>
    </xf>
    <xf numFmtId="0" fontId="33" fillId="7" borderId="2" xfId="3" applyFont="1" applyFill="1" applyBorder="1" applyAlignment="1">
      <alignment horizontal="left" vertical="center"/>
    </xf>
    <xf numFmtId="0" fontId="32" fillId="7" borderId="56" xfId="3" applyFont="1" applyFill="1" applyBorder="1" applyAlignment="1">
      <alignment horizontal="center" vertical="center" wrapText="1"/>
    </xf>
    <xf numFmtId="0" fontId="32" fillId="7" borderId="55" xfId="3" applyFont="1" applyFill="1" applyBorder="1" applyAlignment="1">
      <alignment horizontal="center" vertical="center" wrapText="1"/>
    </xf>
    <xf numFmtId="0" fontId="32" fillId="7" borderId="0" xfId="3" applyFont="1" applyFill="1" applyAlignment="1">
      <alignment horizontal="center" vertical="center" wrapText="1"/>
    </xf>
    <xf numFmtId="0" fontId="32" fillId="7" borderId="44" xfId="3" applyFont="1" applyFill="1" applyBorder="1" applyAlignment="1">
      <alignment horizontal="center" vertical="center" wrapText="1"/>
    </xf>
    <xf numFmtId="0" fontId="32" fillId="7" borderId="2" xfId="3" applyFont="1" applyFill="1" applyBorder="1" applyAlignment="1">
      <alignment horizontal="center" vertical="center" wrapText="1"/>
    </xf>
    <xf numFmtId="0" fontId="32" fillId="7" borderId="53" xfId="3" applyFont="1" applyFill="1" applyBorder="1" applyAlignment="1">
      <alignment horizontal="center" vertical="center" wrapText="1"/>
    </xf>
    <xf numFmtId="0" fontId="30" fillId="0" borderId="45" xfId="3" applyFont="1" applyBorder="1" applyAlignment="1">
      <alignment vertical="top" wrapText="1"/>
    </xf>
    <xf numFmtId="0" fontId="30" fillId="0" borderId="0" xfId="3" applyFont="1" applyAlignment="1">
      <alignment vertical="top" wrapText="1"/>
    </xf>
    <xf numFmtId="0" fontId="30" fillId="0" borderId="44" xfId="3" applyFont="1" applyBorder="1" applyAlignment="1">
      <alignment vertical="top" wrapText="1"/>
    </xf>
    <xf numFmtId="0" fontId="30" fillId="0" borderId="47" xfId="3" applyFont="1" applyBorder="1" applyAlignment="1">
      <alignment vertical="top" wrapText="1"/>
    </xf>
    <xf numFmtId="0" fontId="30" fillId="0" borderId="1" xfId="3" applyFont="1" applyBorder="1" applyAlignment="1">
      <alignment vertical="top" wrapText="1"/>
    </xf>
    <xf numFmtId="0" fontId="30" fillId="0" borderId="46" xfId="3" applyFont="1" applyBorder="1" applyAlignment="1">
      <alignment vertical="top" wrapText="1"/>
    </xf>
    <xf numFmtId="0" fontId="12" fillId="9" borderId="1" xfId="3" applyFont="1" applyFill="1" applyBorder="1" applyProtection="1">
      <protection locked="0"/>
    </xf>
    <xf numFmtId="0" fontId="30" fillId="0" borderId="49" xfId="3" applyFont="1" applyBorder="1" applyAlignment="1">
      <alignment horizontal="left" vertical="top" wrapText="1"/>
    </xf>
    <xf numFmtId="0" fontId="30" fillId="0" borderId="31" xfId="3" applyFont="1" applyBorder="1" applyAlignment="1">
      <alignment horizontal="left" vertical="top" wrapText="1"/>
    </xf>
    <xf numFmtId="0" fontId="30" fillId="0" borderId="48" xfId="3" applyFont="1" applyBorder="1" applyAlignment="1">
      <alignment horizontal="left" vertical="top" wrapText="1"/>
    </xf>
    <xf numFmtId="0" fontId="30" fillId="0" borderId="47" xfId="3" applyFont="1" applyBorder="1" applyAlignment="1">
      <alignment horizontal="left" vertical="top" wrapText="1"/>
    </xf>
    <xf numFmtId="0" fontId="30" fillId="0" borderId="1" xfId="3" applyFont="1" applyBorder="1" applyAlignment="1">
      <alignment horizontal="left" vertical="top" wrapText="1"/>
    </xf>
    <xf numFmtId="0" fontId="30" fillId="0" borderId="46" xfId="3" applyFont="1" applyBorder="1" applyAlignment="1">
      <alignment horizontal="left" vertical="top" wrapText="1"/>
    </xf>
    <xf numFmtId="0" fontId="12" fillId="8" borderId="47" xfId="3" applyFont="1" applyFill="1" applyBorder="1" applyAlignment="1">
      <alignment horizontal="left"/>
    </xf>
    <xf numFmtId="0" fontId="12" fillId="8" borderId="1" xfId="3" applyFont="1" applyFill="1" applyBorder="1" applyAlignment="1">
      <alignment horizontal="left"/>
    </xf>
    <xf numFmtId="0" fontId="12" fillId="0" borderId="0" xfId="3" applyFont="1" applyAlignment="1">
      <alignment horizontal="left"/>
    </xf>
    <xf numFmtId="0" fontId="30" fillId="7" borderId="49" xfId="3" applyFont="1" applyFill="1" applyBorder="1" applyAlignment="1">
      <alignment horizontal="center" vertical="center"/>
    </xf>
    <xf numFmtId="0" fontId="12" fillId="7" borderId="31" xfId="3" applyFont="1" applyFill="1" applyBorder="1" applyAlignment="1">
      <alignment horizontal="center" vertical="center"/>
    </xf>
    <xf numFmtId="0" fontId="12" fillId="7" borderId="48" xfId="3" applyFont="1" applyFill="1" applyBorder="1" applyAlignment="1">
      <alignment horizontal="center" vertical="center"/>
    </xf>
    <xf numFmtId="0" fontId="12" fillId="7" borderId="47" xfId="3" applyFont="1" applyFill="1" applyBorder="1" applyAlignment="1">
      <alignment horizontal="center" vertical="center"/>
    </xf>
    <xf numFmtId="0" fontId="12" fillId="7" borderId="1" xfId="3" applyFont="1" applyFill="1" applyBorder="1" applyAlignment="1">
      <alignment horizontal="center" vertical="center"/>
    </xf>
    <xf numFmtId="0" fontId="12" fillId="7" borderId="46" xfId="3" applyFont="1" applyFill="1" applyBorder="1" applyAlignment="1">
      <alignment horizontal="center" vertical="center"/>
    </xf>
    <xf numFmtId="0" fontId="12" fillId="0" borderId="7" xfId="3" applyFont="1" applyBorder="1" applyAlignment="1">
      <alignment horizontal="left"/>
    </xf>
    <xf numFmtId="0" fontId="12" fillId="0" borderId="7" xfId="3" applyFont="1" applyBorder="1" applyAlignment="1">
      <alignment horizontal="center"/>
    </xf>
    <xf numFmtId="0" fontId="12" fillId="0" borderId="8" xfId="3" applyFont="1" applyBorder="1" applyAlignment="1">
      <alignment horizontal="center"/>
    </xf>
    <xf numFmtId="0" fontId="12" fillId="0" borderId="9" xfId="3" applyFont="1" applyBorder="1" applyAlignment="1">
      <alignment horizontal="center"/>
    </xf>
    <xf numFmtId="14" fontId="12" fillId="9" borderId="1" xfId="3" applyNumberFormat="1" applyFont="1" applyFill="1" applyBorder="1" applyProtection="1">
      <protection locked="0"/>
    </xf>
    <xf numFmtId="14" fontId="12" fillId="9" borderId="1" xfId="6" applyNumberFormat="1" applyFont="1" applyFill="1" applyBorder="1" applyProtection="1">
      <protection locked="0"/>
    </xf>
    <xf numFmtId="0" fontId="12" fillId="9" borderId="1" xfId="3" applyFont="1" applyFill="1" applyBorder="1" applyAlignment="1" applyProtection="1">
      <alignment horizontal="center"/>
      <protection locked="0"/>
    </xf>
    <xf numFmtId="0" fontId="12" fillId="0" borderId="1" xfId="3" applyFont="1" applyBorder="1" applyAlignment="1">
      <alignment horizontal="center"/>
    </xf>
    <xf numFmtId="0" fontId="34" fillId="0" borderId="31" xfId="6" applyFont="1" applyBorder="1" applyAlignment="1">
      <alignment horizontal="center" vertical="center" wrapText="1"/>
    </xf>
    <xf numFmtId="0" fontId="37" fillId="0" borderId="40" xfId="6" applyFont="1" applyBorder="1" applyAlignment="1" applyProtection="1">
      <alignment horizontal="center"/>
      <protection locked="0"/>
    </xf>
    <xf numFmtId="0" fontId="37" fillId="0" borderId="35" xfId="6" applyFont="1" applyBorder="1" applyAlignment="1" applyProtection="1">
      <alignment horizontal="center"/>
      <protection locked="0"/>
    </xf>
    <xf numFmtId="0" fontId="37" fillId="0" borderId="36" xfId="6" applyFont="1" applyBorder="1" applyAlignment="1" applyProtection="1">
      <alignment horizontal="center"/>
      <protection locked="0"/>
    </xf>
    <xf numFmtId="0" fontId="30" fillId="0" borderId="17" xfId="6" applyFont="1" applyBorder="1" applyAlignment="1">
      <alignment horizontal="left" vertical="center" wrapText="1"/>
    </xf>
    <xf numFmtId="0" fontId="30" fillId="0" borderId="18" xfId="6" applyFont="1" applyBorder="1" applyAlignment="1">
      <alignment horizontal="left" vertical="center" wrapText="1"/>
    </xf>
    <xf numFmtId="0" fontId="30" fillId="0" borderId="19" xfId="6" applyFont="1" applyBorder="1" applyAlignment="1">
      <alignment horizontal="left" vertical="center" wrapText="1"/>
    </xf>
    <xf numFmtId="0" fontId="30" fillId="0" borderId="20" xfId="6" applyFont="1" applyBorder="1" applyAlignment="1">
      <alignment horizontal="left" vertical="center" wrapText="1"/>
    </xf>
    <xf numFmtId="0" fontId="30" fillId="0" borderId="0" xfId="6" applyFont="1" applyAlignment="1">
      <alignment horizontal="left" vertical="center" wrapText="1"/>
    </xf>
    <xf numFmtId="0" fontId="30" fillId="0" borderId="21" xfId="6" applyFont="1" applyBorder="1" applyAlignment="1">
      <alignment horizontal="left" vertical="center" wrapText="1"/>
    </xf>
    <xf numFmtId="0" fontId="30" fillId="0" borderId="26" xfId="6" applyFont="1" applyBorder="1" applyAlignment="1">
      <alignment horizontal="left" vertical="center" wrapText="1"/>
    </xf>
    <xf numFmtId="0" fontId="34" fillId="0" borderId="20" xfId="6" applyFont="1" applyBorder="1" applyAlignment="1">
      <alignment horizontal="right"/>
    </xf>
    <xf numFmtId="0" fontId="34" fillId="0" borderId="0" xfId="6" applyFont="1" applyAlignment="1">
      <alignment horizontal="right"/>
    </xf>
    <xf numFmtId="0" fontId="34" fillId="0" borderId="17" xfId="6" applyFont="1" applyBorder="1" applyAlignment="1">
      <alignment horizontal="left" vertical="center" wrapText="1"/>
    </xf>
    <xf numFmtId="0" fontId="34" fillId="0" borderId="18" xfId="6" applyFont="1" applyBorder="1" applyAlignment="1">
      <alignment horizontal="left" vertical="center" wrapText="1"/>
    </xf>
    <xf numFmtId="0" fontId="34" fillId="0" borderId="19" xfId="6" applyFont="1" applyBorder="1" applyAlignment="1">
      <alignment horizontal="left" vertical="center" wrapText="1"/>
    </xf>
    <xf numFmtId="0" fontId="34" fillId="0" borderId="20" xfId="6" applyFont="1" applyBorder="1" applyAlignment="1">
      <alignment horizontal="left" vertical="center" wrapText="1"/>
    </xf>
    <xf numFmtId="0" fontId="34" fillId="0" borderId="0" xfId="6" applyFont="1" applyAlignment="1">
      <alignment horizontal="left" vertical="center" wrapText="1"/>
    </xf>
    <xf numFmtId="0" fontId="34" fillId="0" borderId="21" xfId="6" applyFont="1" applyBorder="1" applyAlignment="1">
      <alignment horizontal="left" vertical="center" wrapText="1"/>
    </xf>
    <xf numFmtId="0" fontId="34" fillId="0" borderId="24" xfId="6" applyFont="1" applyBorder="1" applyAlignment="1">
      <alignment horizontal="left" vertical="center" wrapText="1"/>
    </xf>
    <xf numFmtId="0" fontId="34" fillId="0" borderId="25" xfId="6" applyFont="1" applyBorder="1" applyAlignment="1">
      <alignment horizontal="left" vertical="center" wrapText="1"/>
    </xf>
    <xf numFmtId="0" fontId="34" fillId="0" borderId="26" xfId="6" applyFont="1" applyBorder="1" applyAlignment="1">
      <alignment horizontal="left" vertical="center" wrapText="1"/>
    </xf>
    <xf numFmtId="0" fontId="34" fillId="0" borderId="31" xfId="6" applyFont="1" applyBorder="1" applyAlignment="1">
      <alignment horizontal="center" vertical="center"/>
    </xf>
    <xf numFmtId="0" fontId="34" fillId="0" borderId="23" xfId="6" applyFont="1" applyBorder="1" applyAlignment="1">
      <alignment horizontal="left" vertical="center" wrapText="1"/>
    </xf>
    <xf numFmtId="0" fontId="34" fillId="0" borderId="20" xfId="6" applyFont="1" applyBorder="1" applyAlignment="1">
      <alignment horizontal="left"/>
    </xf>
    <xf numFmtId="0" fontId="34" fillId="0" borderId="0" xfId="6" applyFont="1" applyAlignment="1">
      <alignment horizontal="left"/>
    </xf>
    <xf numFmtId="0" fontId="34" fillId="9" borderId="1" xfId="6" applyFont="1" applyFill="1" applyBorder="1" applyAlignment="1" applyProtection="1">
      <alignment horizontal="center" vertical="center" wrapText="1"/>
      <protection locked="0"/>
    </xf>
    <xf numFmtId="0" fontId="34" fillId="9" borderId="1" xfId="6" applyFont="1" applyFill="1" applyBorder="1" applyAlignment="1" applyProtection="1">
      <alignment horizontal="center" vertical="center"/>
      <protection locked="0"/>
    </xf>
    <xf numFmtId="0" fontId="34" fillId="0" borderId="1" xfId="6" applyFont="1" applyBorder="1" applyAlignment="1">
      <alignment horizontal="center" vertical="center" wrapText="1"/>
    </xf>
    <xf numFmtId="0" fontId="34" fillId="0" borderId="0" xfId="6" applyFont="1" applyAlignment="1">
      <alignment horizontal="center" vertical="center"/>
    </xf>
    <xf numFmtId="0" fontId="34" fillId="9" borderId="22" xfId="6" applyFont="1" applyFill="1" applyBorder="1" applyAlignment="1" applyProtection="1">
      <alignment horizontal="center" vertical="top"/>
      <protection locked="0"/>
    </xf>
    <xf numFmtId="0" fontId="34" fillId="9" borderId="1" xfId="6" applyFont="1" applyFill="1" applyBorder="1" applyAlignment="1" applyProtection="1">
      <alignment horizontal="center" vertical="top"/>
      <protection locked="0"/>
    </xf>
    <xf numFmtId="0" fontId="34" fillId="9" borderId="27" xfId="6" applyFont="1" applyFill="1" applyBorder="1" applyAlignment="1" applyProtection="1">
      <alignment horizontal="center" vertical="top"/>
      <protection locked="0"/>
    </xf>
    <xf numFmtId="0" fontId="34" fillId="9" borderId="9" xfId="6" applyFont="1" applyFill="1" applyBorder="1" applyAlignment="1" applyProtection="1">
      <alignment horizontal="center" vertical="top"/>
      <protection locked="0"/>
    </xf>
    <xf numFmtId="0" fontId="20" fillId="5" borderId="58" xfId="4" applyFill="1" applyBorder="1" applyAlignment="1">
      <alignment horizontal="center"/>
    </xf>
    <xf numFmtId="0" fontId="20" fillId="5" borderId="59" xfId="4" applyFill="1" applyBorder="1" applyAlignment="1">
      <alignment horizontal="center"/>
    </xf>
    <xf numFmtId="0" fontId="23" fillId="5" borderId="21" xfId="4" applyFont="1" applyFill="1" applyBorder="1" applyAlignment="1">
      <alignment horizontal="center" wrapText="1"/>
    </xf>
    <xf numFmtId="0" fontId="51" fillId="5" borderId="7" xfId="4" applyFont="1" applyFill="1" applyBorder="1" applyAlignment="1">
      <alignment horizontal="center"/>
    </xf>
    <xf numFmtId="0" fontId="8" fillId="5" borderId="9" xfId="0" applyFont="1" applyFill="1" applyBorder="1" applyAlignment="1">
      <alignment horizontal="center"/>
    </xf>
    <xf numFmtId="0" fontId="8" fillId="5" borderId="8" xfId="0" applyFont="1" applyFill="1" applyBorder="1" applyAlignment="1">
      <alignment horizontal="center"/>
    </xf>
    <xf numFmtId="0" fontId="23" fillId="0" borderId="0" xfId="4" applyFont="1" applyAlignment="1">
      <alignment horizontal="left"/>
    </xf>
    <xf numFmtId="0" fontId="23" fillId="0" borderId="4" xfId="4" applyFont="1" applyBorder="1" applyAlignment="1">
      <alignment horizontal="left"/>
    </xf>
    <xf numFmtId="0" fontId="20" fillId="0" borderId="7" xfId="4" applyBorder="1" applyAlignment="1">
      <alignment horizontal="center"/>
    </xf>
    <xf numFmtId="0" fontId="0" fillId="0" borderId="9" xfId="0" applyBorder="1" applyAlignment="1">
      <alignment horizontal="center"/>
    </xf>
    <xf numFmtId="0" fontId="20" fillId="5" borderId="58" xfId="4" applyFill="1" applyBorder="1" applyAlignment="1">
      <alignment horizontal="center" wrapText="1"/>
    </xf>
    <xf numFmtId="0" fontId="20" fillId="5" borderId="60" xfId="4" applyFill="1" applyBorder="1" applyAlignment="1">
      <alignment horizontal="center" wrapText="1"/>
    </xf>
    <xf numFmtId="0" fontId="20" fillId="5" borderId="30" xfId="4" applyFill="1" applyBorder="1" applyAlignment="1">
      <alignment wrapText="1"/>
    </xf>
    <xf numFmtId="0" fontId="0" fillId="5" borderId="31" xfId="0" applyFill="1" applyBorder="1" applyAlignment="1">
      <alignment wrapText="1"/>
    </xf>
    <xf numFmtId="0" fontId="0" fillId="5" borderId="29" xfId="0" applyFill="1" applyBorder="1" applyAlignment="1">
      <alignment wrapText="1"/>
    </xf>
    <xf numFmtId="0" fontId="0" fillId="5" borderId="3" xfId="0" applyFill="1" applyBorder="1" applyAlignment="1">
      <alignment wrapText="1"/>
    </xf>
    <xf numFmtId="0" fontId="0" fillId="5" borderId="0" xfId="0" applyFill="1" applyAlignment="1">
      <alignment wrapText="1"/>
    </xf>
    <xf numFmtId="0" fontId="0" fillId="5" borderId="4" xfId="0" applyFill="1" applyBorder="1" applyAlignment="1">
      <alignment wrapText="1"/>
    </xf>
    <xf numFmtId="0" fontId="0" fillId="5" borderId="5" xfId="0" applyFill="1" applyBorder="1" applyAlignment="1">
      <alignment wrapText="1"/>
    </xf>
    <xf numFmtId="0" fontId="0" fillId="5" borderId="1" xfId="0" applyFill="1" applyBorder="1" applyAlignment="1">
      <alignment wrapText="1"/>
    </xf>
    <xf numFmtId="0" fontId="0" fillId="5" borderId="6" xfId="0" applyFill="1" applyBorder="1" applyAlignment="1">
      <alignment wrapText="1"/>
    </xf>
    <xf numFmtId="0" fontId="20" fillId="9" borderId="5" xfId="4" applyFill="1" applyBorder="1" applyProtection="1">
      <protection locked="0"/>
    </xf>
    <xf numFmtId="0" fontId="0" fillId="9" borderId="1" xfId="0" applyFill="1" applyBorder="1" applyProtection="1">
      <protection locked="0"/>
    </xf>
    <xf numFmtId="0" fontId="20" fillId="0" borderId="5" xfId="4" applyBorder="1" applyProtection="1">
      <protection locked="0"/>
    </xf>
    <xf numFmtId="0" fontId="20" fillId="0" borderId="3" xfId="4" applyBorder="1" applyAlignment="1">
      <alignment horizontal="center"/>
    </xf>
    <xf numFmtId="0" fontId="20" fillId="0" borderId="30" xfId="4" applyBorder="1" applyAlignment="1">
      <alignment horizontal="center"/>
    </xf>
    <xf numFmtId="0" fontId="0" fillId="0" borderId="31" xfId="0" applyBorder="1" applyAlignment="1">
      <alignment horizontal="center"/>
    </xf>
    <xf numFmtId="0" fontId="3" fillId="0" borderId="0" xfId="0" applyFont="1" applyAlignment="1">
      <alignment wrapText="1"/>
    </xf>
    <xf numFmtId="0" fontId="3" fillId="0" borderId="0" xfId="0" applyFont="1" applyAlignment="1">
      <alignment vertical="top" wrapText="1"/>
    </xf>
    <xf numFmtId="0" fontId="0" fillId="0" borderId="0" xfId="0" applyAlignment="1">
      <alignment vertical="top" wrapText="1"/>
    </xf>
    <xf numFmtId="0" fontId="27" fillId="5" borderId="40" xfId="0" applyFont="1" applyFill="1" applyBorder="1" applyAlignment="1">
      <alignment horizontal="center" vertical="center"/>
    </xf>
    <xf numFmtId="0" fontId="27" fillId="5" borderId="35" xfId="0" applyFont="1" applyFill="1" applyBorder="1" applyAlignment="1">
      <alignment horizontal="center" vertical="center"/>
    </xf>
    <xf numFmtId="0" fontId="27" fillId="5" borderId="36" xfId="0" applyFont="1" applyFill="1" applyBorder="1" applyAlignment="1">
      <alignment horizontal="center" vertical="center"/>
    </xf>
    <xf numFmtId="0" fontId="7" fillId="0" borderId="40" xfId="0" applyFont="1"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9" borderId="17" xfId="0" applyFill="1" applyBorder="1" applyAlignment="1" applyProtection="1">
      <alignment wrapText="1"/>
      <protection locked="0"/>
    </xf>
    <xf numFmtId="0" fontId="0" fillId="9" borderId="18" xfId="0" applyFill="1" applyBorder="1" applyAlignment="1" applyProtection="1">
      <alignment wrapText="1"/>
      <protection locked="0"/>
    </xf>
    <xf numFmtId="0" fontId="0" fillId="9" borderId="19" xfId="0" applyFill="1" applyBorder="1" applyAlignment="1" applyProtection="1">
      <alignment wrapText="1"/>
      <protection locked="0"/>
    </xf>
    <xf numFmtId="0" fontId="0" fillId="9" borderId="20" xfId="0" applyFill="1" applyBorder="1" applyAlignment="1" applyProtection="1">
      <alignment wrapText="1"/>
      <protection locked="0"/>
    </xf>
    <xf numFmtId="0" fontId="0" fillId="9" borderId="0" xfId="0" applyFill="1" applyAlignment="1" applyProtection="1">
      <alignment wrapText="1"/>
      <protection locked="0"/>
    </xf>
    <xf numFmtId="0" fontId="0" fillId="9" borderId="21" xfId="0" applyFill="1" applyBorder="1" applyAlignment="1" applyProtection="1">
      <alignment wrapText="1"/>
      <protection locked="0"/>
    </xf>
    <xf numFmtId="0" fontId="0" fillId="9" borderId="24" xfId="0" applyFill="1" applyBorder="1" applyAlignment="1" applyProtection="1">
      <alignment wrapText="1"/>
      <protection locked="0"/>
    </xf>
    <xf numFmtId="0" fontId="0" fillId="9" borderId="25" xfId="0" applyFill="1" applyBorder="1" applyAlignment="1" applyProtection="1">
      <alignment wrapText="1"/>
      <protection locked="0"/>
    </xf>
    <xf numFmtId="0" fontId="0" fillId="9" borderId="26" xfId="0" applyFill="1" applyBorder="1" applyAlignment="1" applyProtection="1">
      <alignment wrapText="1"/>
      <protection locked="0"/>
    </xf>
    <xf numFmtId="0" fontId="27" fillId="6" borderId="40" xfId="0" applyFont="1" applyFill="1" applyBorder="1" applyAlignment="1">
      <alignment horizontal="center" vertical="center"/>
    </xf>
    <xf numFmtId="0" fontId="27" fillId="6" borderId="35" xfId="0" applyFont="1" applyFill="1" applyBorder="1" applyAlignment="1">
      <alignment horizontal="center" vertical="center"/>
    </xf>
    <xf numFmtId="0" fontId="27" fillId="6" borderId="36" xfId="0" applyFont="1" applyFill="1" applyBorder="1" applyAlignment="1">
      <alignment horizontal="center" vertical="center"/>
    </xf>
    <xf numFmtId="0" fontId="17" fillId="5" borderId="40" xfId="0" applyFont="1" applyFill="1" applyBorder="1" applyAlignment="1">
      <alignment horizontal="center" vertical="center"/>
    </xf>
    <xf numFmtId="0" fontId="0" fillId="5" borderId="35" xfId="0" applyFill="1" applyBorder="1" applyAlignment="1">
      <alignment horizontal="center"/>
    </xf>
    <xf numFmtId="0" fontId="0" fillId="5" borderId="36" xfId="0" applyFill="1" applyBorder="1" applyAlignment="1">
      <alignment horizontal="center"/>
    </xf>
    <xf numFmtId="0" fontId="0" fillId="9" borderId="22" xfId="0" applyFill="1" applyBorder="1" applyProtection="1">
      <protection locked="0"/>
    </xf>
    <xf numFmtId="0" fontId="0" fillId="9" borderId="27" xfId="0" applyFill="1" applyBorder="1" applyProtection="1">
      <protection locked="0"/>
    </xf>
    <xf numFmtId="0" fontId="0" fillId="9" borderId="9" xfId="0" applyFill="1" applyBorder="1" applyProtection="1">
      <protection locked="0"/>
    </xf>
    <xf numFmtId="0" fontId="8" fillId="0" borderId="0" xfId="1" applyFont="1" applyAlignment="1">
      <alignment horizontal="center"/>
    </xf>
    <xf numFmtId="0" fontId="2" fillId="0" borderId="0" xfId="3" applyFont="1" applyAlignment="1">
      <alignment horizontal="center"/>
    </xf>
    <xf numFmtId="0" fontId="7" fillId="9" borderId="32" xfId="1" applyFont="1" applyFill="1" applyBorder="1" applyAlignment="1" applyProtection="1">
      <alignment horizontal="left"/>
      <protection locked="0"/>
    </xf>
    <xf numFmtId="0" fontId="4" fillId="9" borderId="32" xfId="3" applyFill="1" applyBorder="1" applyProtection="1">
      <protection locked="0"/>
    </xf>
    <xf numFmtId="0" fontId="7" fillId="0" borderId="0" xfId="1" applyFont="1"/>
    <xf numFmtId="0" fontId="0" fillId="0" borderId="4" xfId="0" applyBorder="1"/>
    <xf numFmtId="0" fontId="7" fillId="9" borderId="67" xfId="1" applyFont="1" applyFill="1" applyBorder="1" applyAlignment="1" applyProtection="1">
      <alignment horizontal="center"/>
      <protection locked="0"/>
    </xf>
    <xf numFmtId="0" fontId="0" fillId="0" borderId="68" xfId="0" applyBorder="1" applyAlignment="1" applyProtection="1">
      <alignment horizontal="center"/>
      <protection locked="0"/>
    </xf>
    <xf numFmtId="0" fontId="7" fillId="9" borderId="66" xfId="1" applyFont="1" applyFill="1" applyBorder="1" applyAlignment="1" applyProtection="1">
      <alignment horizontal="left"/>
      <protection locked="0"/>
    </xf>
    <xf numFmtId="0" fontId="0" fillId="0" borderId="66" xfId="0" applyBorder="1" applyAlignment="1">
      <alignment horizontal="left"/>
    </xf>
    <xf numFmtId="0" fontId="7" fillId="9" borderId="64" xfId="1" applyFont="1" applyFill="1" applyBorder="1" applyAlignment="1" applyProtection="1">
      <alignment horizontal="center"/>
      <protection locked="0"/>
    </xf>
    <xf numFmtId="0" fontId="0" fillId="0" borderId="65" xfId="0" applyBorder="1" applyAlignment="1" applyProtection="1">
      <alignment horizontal="center"/>
      <protection locked="0"/>
    </xf>
    <xf numFmtId="0" fontId="4" fillId="0" borderId="0" xfId="0" applyFont="1" applyAlignment="1">
      <alignment horizontal="center"/>
    </xf>
    <xf numFmtId="0" fontId="4" fillId="9" borderId="32" xfId="0" applyFont="1" applyFill="1" applyBorder="1" applyProtection="1">
      <protection locked="0"/>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 xfId="0" applyBorder="1" applyAlignment="1">
      <alignment wrapText="1"/>
    </xf>
    <xf numFmtId="0" fontId="6" fillId="0" borderId="3" xfId="0" applyFont="1" applyBorder="1" applyAlignment="1">
      <alignment wrapText="1"/>
    </xf>
    <xf numFmtId="0" fontId="4" fillId="0" borderId="40" xfId="0" applyFont="1" applyBorder="1" applyAlignment="1">
      <alignment wrapText="1"/>
    </xf>
    <xf numFmtId="0" fontId="0" fillId="0" borderId="35" xfId="0" applyBorder="1" applyAlignment="1">
      <alignment wrapText="1"/>
    </xf>
    <xf numFmtId="0" fontId="0" fillId="0" borderId="36" xfId="0" applyBorder="1" applyAlignment="1">
      <alignment wrapText="1"/>
    </xf>
    <xf numFmtId="0" fontId="11" fillId="0" borderId="0" xfId="0" applyFont="1" applyAlignment="1">
      <alignment vertical="justify"/>
    </xf>
    <xf numFmtId="0" fontId="7" fillId="9" borderId="1" xfId="0" applyFont="1"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7" fillId="9" borderId="9" xfId="0" applyFont="1" applyFill="1" applyBorder="1" applyAlignment="1" applyProtection="1">
      <alignment horizontal="center" vertical="center"/>
      <protection locked="0"/>
    </xf>
    <xf numFmtId="0" fontId="0" fillId="9" borderId="9" xfId="0" applyFill="1" applyBorder="1" applyAlignment="1" applyProtection="1">
      <alignment horizontal="center" vertical="center"/>
      <protection locked="0"/>
    </xf>
    <xf numFmtId="165" fontId="7" fillId="9" borderId="1" xfId="0" applyNumberFormat="1" applyFont="1" applyFill="1" applyBorder="1" applyProtection="1">
      <protection locked="0"/>
    </xf>
    <xf numFmtId="0" fontId="7" fillId="9" borderId="1" xfId="0" applyFont="1" applyFill="1" applyBorder="1" applyProtection="1">
      <protection locked="0"/>
    </xf>
    <xf numFmtId="0" fontId="25" fillId="9" borderId="9" xfId="0" applyFont="1" applyFill="1" applyBorder="1" applyAlignment="1" applyProtection="1">
      <alignment horizontal="center" vertical="center"/>
      <protection locked="0"/>
    </xf>
    <xf numFmtId="0" fontId="0" fillId="0" borderId="9" xfId="0" applyBorder="1" applyAlignment="1">
      <alignment horizontal="center" vertical="center"/>
    </xf>
    <xf numFmtId="0" fontId="4" fillId="0" borderId="62" xfId="0" applyFont="1" applyBorder="1" applyAlignment="1">
      <alignment wrapText="1"/>
    </xf>
    <xf numFmtId="0" fontId="0" fillId="0" borderId="31" xfId="0" applyBorder="1" applyAlignment="1">
      <alignment wrapText="1"/>
    </xf>
    <xf numFmtId="0" fontId="0" fillId="0" borderId="63" xfId="0" applyBorder="1" applyAlignment="1">
      <alignment wrapText="1"/>
    </xf>
    <xf numFmtId="0" fontId="0" fillId="0" borderId="22" xfId="0" applyBorder="1" applyAlignment="1">
      <alignment wrapText="1"/>
    </xf>
    <xf numFmtId="0" fontId="0" fillId="0" borderId="23" xfId="0" applyBorder="1" applyAlignment="1">
      <alignment wrapText="1"/>
    </xf>
    <xf numFmtId="0" fontId="13" fillId="9" borderId="1"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9" borderId="28" xfId="0" applyFill="1" applyBorder="1" applyProtection="1">
      <protection locked="0"/>
    </xf>
    <xf numFmtId="0" fontId="4" fillId="0" borderId="9" xfId="0" applyFont="1" applyBorder="1" applyAlignment="1">
      <alignment vertical="center"/>
    </xf>
    <xf numFmtId="0" fontId="0" fillId="0" borderId="9" xfId="0" applyBorder="1" applyAlignment="1">
      <alignment vertical="center"/>
    </xf>
    <xf numFmtId="165" fontId="4" fillId="9" borderId="9" xfId="0" applyNumberFormat="1" applyFont="1" applyFill="1" applyBorder="1" applyAlignment="1" applyProtection="1">
      <alignment vertical="center"/>
      <protection locked="0"/>
    </xf>
    <xf numFmtId="165" fontId="0" fillId="9" borderId="9" xfId="0" applyNumberFormat="1" applyFill="1" applyBorder="1" applyAlignment="1" applyProtection="1">
      <alignment vertical="center"/>
      <protection locked="0"/>
    </xf>
    <xf numFmtId="0" fontId="13" fillId="9" borderId="0" xfId="0" applyFont="1" applyFill="1" applyAlignment="1" applyProtection="1">
      <alignment vertical="center"/>
      <protection locked="0"/>
    </xf>
    <xf numFmtId="0" fontId="0" fillId="9" borderId="4" xfId="0" applyFill="1" applyBorder="1" applyAlignment="1" applyProtection="1">
      <alignment vertical="center"/>
      <protection locked="0"/>
    </xf>
    <xf numFmtId="3" fontId="4" fillId="9" borderId="7" xfId="0" applyNumberFormat="1" applyFont="1" applyFill="1" applyBorder="1" applyAlignment="1" applyProtection="1">
      <alignment horizontal="center" vertical="center"/>
      <protection locked="0"/>
    </xf>
    <xf numFmtId="3" fontId="0" fillId="9" borderId="8" xfId="0" applyNumberFormat="1" applyFill="1" applyBorder="1" applyAlignment="1" applyProtection="1">
      <alignment horizontal="center" vertical="center"/>
      <protection locked="0"/>
    </xf>
    <xf numFmtId="165" fontId="4" fillId="7" borderId="7" xfId="0" applyNumberFormat="1" applyFont="1" applyFill="1" applyBorder="1" applyAlignment="1">
      <alignment vertical="center"/>
    </xf>
    <xf numFmtId="165" fontId="0" fillId="7" borderId="8" xfId="0" applyNumberFormat="1" applyFill="1" applyBorder="1" applyAlignment="1">
      <alignment vertical="center"/>
    </xf>
    <xf numFmtId="0" fontId="0" fillId="9" borderId="27" xfId="0" applyFill="1" applyBorder="1" applyAlignment="1" applyProtection="1">
      <alignment horizontal="center" vertical="center"/>
      <protection locked="0"/>
    </xf>
    <xf numFmtId="0" fontId="0" fillId="9" borderId="9" xfId="0" applyFill="1" applyBorder="1" applyAlignment="1" applyProtection="1">
      <alignment horizontal="center"/>
      <protection locked="0"/>
    </xf>
    <xf numFmtId="0" fontId="0" fillId="9" borderId="8" xfId="0" applyFill="1" applyBorder="1" applyAlignment="1" applyProtection="1">
      <alignment horizontal="center"/>
      <protection locked="0"/>
    </xf>
    <xf numFmtId="0" fontId="2" fillId="0" borderId="27" xfId="0" applyFont="1" applyBorder="1" applyAlignment="1">
      <alignment horizontal="center"/>
    </xf>
    <xf numFmtId="0" fontId="0" fillId="0" borderId="8" xfId="0" applyBorder="1" applyAlignment="1">
      <alignment horizontal="center"/>
    </xf>
    <xf numFmtId="0" fontId="2" fillId="0" borderId="7" xfId="0" applyFont="1" applyBorder="1" applyAlignment="1">
      <alignment horizont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8" fillId="2" borderId="22" xfId="0" applyFont="1" applyFill="1" applyBorder="1" applyAlignment="1">
      <alignment horizontal="center" vertical="center"/>
    </xf>
    <xf numFmtId="0" fontId="0" fillId="0" borderId="23" xfId="0" applyBorder="1" applyAlignment="1">
      <alignment horizontal="center" vertical="center"/>
    </xf>
    <xf numFmtId="0" fontId="8" fillId="2" borderId="27" xfId="0" applyFont="1" applyFill="1" applyBorder="1" applyAlignment="1">
      <alignment horizontal="center" vertical="center"/>
    </xf>
    <xf numFmtId="0" fontId="0" fillId="0" borderId="28" xfId="0" applyBorder="1" applyAlignment="1">
      <alignment horizontal="center"/>
    </xf>
    <xf numFmtId="0" fontId="39" fillId="5" borderId="30" xfId="7" applyFont="1" applyFill="1" applyBorder="1" applyAlignment="1">
      <alignment vertical="top" wrapText="1"/>
    </xf>
    <xf numFmtId="0" fontId="0" fillId="5" borderId="31" xfId="0" applyFill="1" applyBorder="1" applyAlignment="1">
      <alignment vertical="top" wrapText="1"/>
    </xf>
    <xf numFmtId="0" fontId="0" fillId="5" borderId="29" xfId="0" applyFill="1" applyBorder="1" applyAlignment="1">
      <alignment vertical="top" wrapText="1"/>
    </xf>
    <xf numFmtId="0" fontId="0" fillId="5" borderId="3" xfId="0" applyFill="1" applyBorder="1" applyAlignment="1">
      <alignment vertical="top" wrapText="1"/>
    </xf>
    <xf numFmtId="0" fontId="0" fillId="5" borderId="0" xfId="0" applyFill="1" applyAlignment="1">
      <alignment vertical="top" wrapText="1"/>
    </xf>
    <xf numFmtId="0" fontId="0" fillId="5" borderId="4" xfId="0" applyFill="1" applyBorder="1" applyAlignment="1">
      <alignment vertical="top" wrapText="1"/>
    </xf>
    <xf numFmtId="0" fontId="0" fillId="5" borderId="5" xfId="0" applyFill="1" applyBorder="1" applyAlignment="1">
      <alignment vertical="top" wrapText="1"/>
    </xf>
    <xf numFmtId="0" fontId="0" fillId="5" borderId="1" xfId="0" applyFill="1" applyBorder="1" applyAlignment="1">
      <alignment vertical="top" wrapText="1"/>
    </xf>
    <xf numFmtId="0" fontId="0" fillId="5" borderId="6" xfId="0" applyFill="1" applyBorder="1" applyAlignment="1">
      <alignment vertical="top" wrapText="1"/>
    </xf>
    <xf numFmtId="167" fontId="42" fillId="0" borderId="3" xfId="7" quotePrefix="1" applyNumberFormat="1" applyFont="1" applyBorder="1" applyAlignment="1">
      <alignment horizontal="right" wrapText="1"/>
    </xf>
    <xf numFmtId="0" fontId="44" fillId="5" borderId="7" xfId="7" applyFont="1" applyFill="1" applyBorder="1" applyAlignment="1">
      <alignment horizontal="center" vertical="center" wrapText="1"/>
    </xf>
    <xf numFmtId="0" fontId="44" fillId="5" borderId="9" xfId="7" applyFont="1" applyFill="1" applyBorder="1" applyAlignment="1">
      <alignment horizontal="center" vertical="center" wrapText="1"/>
    </xf>
    <xf numFmtId="0" fontId="44" fillId="5" borderId="8" xfId="7" applyFont="1" applyFill="1" applyBorder="1" applyAlignment="1">
      <alignment horizontal="center" vertical="center" wrapText="1"/>
    </xf>
    <xf numFmtId="0" fontId="44" fillId="5" borderId="7" xfId="7" applyFont="1" applyFill="1" applyBorder="1" applyAlignment="1">
      <alignment horizontal="center"/>
    </xf>
    <xf numFmtId="0" fontId="44" fillId="5" borderId="9" xfId="7" applyFont="1" applyFill="1" applyBorder="1" applyAlignment="1">
      <alignment horizontal="center"/>
    </xf>
    <xf numFmtId="0" fontId="44" fillId="5" borderId="8" xfId="7" applyFont="1" applyFill="1" applyBorder="1" applyAlignment="1">
      <alignment horizontal="center"/>
    </xf>
    <xf numFmtId="0" fontId="44" fillId="5" borderId="7" xfId="7" quotePrefix="1" applyFont="1" applyFill="1" applyBorder="1" applyAlignment="1">
      <alignment horizontal="center"/>
    </xf>
    <xf numFmtId="0" fontId="44" fillId="5" borderId="9" xfId="7" quotePrefix="1" applyFont="1" applyFill="1" applyBorder="1" applyAlignment="1">
      <alignment horizontal="center"/>
    </xf>
    <xf numFmtId="0" fontId="44" fillId="5" borderId="8" xfId="7" quotePrefix="1" applyFont="1" applyFill="1" applyBorder="1" applyAlignment="1">
      <alignment horizontal="center"/>
    </xf>
    <xf numFmtId="0" fontId="44" fillId="9" borderId="1" xfId="7" applyFont="1" applyFill="1" applyBorder="1" applyProtection="1">
      <protection locked="0"/>
    </xf>
    <xf numFmtId="0" fontId="44" fillId="9" borderId="9" xfId="7" applyFont="1" applyFill="1" applyBorder="1" applyProtection="1">
      <protection locked="0"/>
    </xf>
    <xf numFmtId="167" fontId="39" fillId="0" borderId="3" xfId="7" quotePrefix="1" applyNumberFormat="1" applyFont="1" applyBorder="1" applyAlignment="1">
      <alignment horizontal="right" vertical="top" wrapText="1"/>
    </xf>
    <xf numFmtId="0" fontId="0" fillId="0" borderId="3" xfId="0" applyBorder="1" applyAlignment="1">
      <alignment horizontal="right" vertical="top" wrapText="1"/>
    </xf>
    <xf numFmtId="37" fontId="57" fillId="0" borderId="0" xfId="7" applyNumberFormat="1" applyFont="1" applyAlignment="1">
      <alignment wrapText="1"/>
    </xf>
    <xf numFmtId="0" fontId="12" fillId="0" borderId="0" xfId="0" applyFont="1" applyAlignment="1">
      <alignment wrapText="1"/>
    </xf>
    <xf numFmtId="0" fontId="0" fillId="9" borderId="23" xfId="0" applyFill="1" applyBorder="1" applyProtection="1">
      <protection locked="0"/>
    </xf>
    <xf numFmtId="0" fontId="0" fillId="9" borderId="25" xfId="0" applyFill="1" applyBorder="1" applyProtection="1">
      <protection locked="0"/>
    </xf>
    <xf numFmtId="0" fontId="17" fillId="5" borderId="17" xfId="0" applyFont="1" applyFill="1" applyBorder="1" applyAlignment="1">
      <alignment horizontal="center" vertical="center"/>
    </xf>
    <xf numFmtId="0" fontId="0" fillId="5" borderId="18" xfId="0" applyFill="1" applyBorder="1" applyAlignment="1">
      <alignment horizontal="center"/>
    </xf>
    <xf numFmtId="0" fontId="0" fillId="5" borderId="19" xfId="0" applyFill="1" applyBorder="1" applyAlignment="1">
      <alignment horizontal="center"/>
    </xf>
    <xf numFmtId="0" fontId="26" fillId="3" borderId="40" xfId="0" applyFont="1" applyFill="1" applyBorder="1" applyAlignment="1">
      <alignment horizontal="center" vertical="center"/>
    </xf>
    <xf numFmtId="0" fontId="2" fillId="0" borderId="35" xfId="0" applyFont="1" applyBorder="1" applyAlignment="1">
      <alignment horizontal="center"/>
    </xf>
    <xf numFmtId="0" fontId="2" fillId="0" borderId="36" xfId="0" applyFont="1" applyBorder="1" applyAlignment="1">
      <alignment horizontal="center"/>
    </xf>
    <xf numFmtId="164" fontId="0" fillId="9" borderId="1" xfId="0" applyNumberFormat="1" applyFill="1" applyBorder="1" applyProtection="1">
      <protection locked="0"/>
    </xf>
    <xf numFmtId="0" fontId="0" fillId="0" borderId="35" xfId="0" applyBorder="1" applyAlignment="1">
      <alignment horizontal="center"/>
    </xf>
    <xf numFmtId="0" fontId="0" fillId="0" borderId="36" xfId="0" applyBorder="1" applyAlignment="1">
      <alignment horizontal="center"/>
    </xf>
    <xf numFmtId="0" fontId="0" fillId="9" borderId="37" xfId="0" applyFill="1" applyBorder="1" applyProtection="1">
      <protection locked="0"/>
    </xf>
    <xf numFmtId="0" fontId="0" fillId="9" borderId="38" xfId="0" applyFill="1" applyBorder="1" applyProtection="1">
      <protection locked="0"/>
    </xf>
    <xf numFmtId="0" fontId="0" fillId="9" borderId="39" xfId="0" applyFill="1" applyBorder="1" applyProtection="1">
      <protection locked="0"/>
    </xf>
    <xf numFmtId="0" fontId="0" fillId="0" borderId="40" xfId="0" applyBorder="1" applyAlignment="1">
      <alignment horizontal="center"/>
    </xf>
    <xf numFmtId="0" fontId="0" fillId="9" borderId="7" xfId="0" applyFill="1" applyBorder="1" applyProtection="1">
      <protection locked="0"/>
    </xf>
    <xf numFmtId="0" fontId="0" fillId="9" borderId="8" xfId="0" applyFill="1" applyBorder="1" applyProtection="1">
      <protection locked="0"/>
    </xf>
    <xf numFmtId="0" fontId="0" fillId="9" borderId="1" xfId="0" applyFill="1" applyBorder="1" applyAlignment="1" applyProtection="1">
      <alignment horizontal="center"/>
      <protection locked="0"/>
    </xf>
  </cellXfs>
  <cellStyles count="10">
    <cellStyle name="Comma 2" xfId="8" xr:uid="{24E96AEC-8EA3-449D-8733-232E5AF63091}"/>
    <cellStyle name="Currency 2" xfId="5" xr:uid="{00000000-0005-0000-0000-000000000000}"/>
    <cellStyle name="Normal" xfId="0" builtinId="0"/>
    <cellStyle name="Normal 2" xfId="3" xr:uid="{00000000-0005-0000-0000-000002000000}"/>
    <cellStyle name="Normal 3" xfId="2" xr:uid="{00000000-0005-0000-0000-000003000000}"/>
    <cellStyle name="Normal 4" xfId="4" xr:uid="{00000000-0005-0000-0000-000004000000}"/>
    <cellStyle name="Normal 5" xfId="6" xr:uid="{8E040823-3A68-4EE2-A103-0878596B6360}"/>
    <cellStyle name="Normal 6" xfId="7" xr:uid="{B43F3BE5-6FCD-47A2-9E9F-EC8A7E697810}"/>
    <cellStyle name="Normal_B-NEW98" xfId="1" xr:uid="{00000000-0005-0000-0000-000005000000}"/>
    <cellStyle name="Percent 2" xfId="9" xr:uid="{EC373094-6A1A-4386-A8CE-89942C5ADF6E}"/>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142875</xdr:rowOff>
        </xdr:from>
        <xdr:to>
          <xdr:col>4</xdr:col>
          <xdr:colOff>133350</xdr:colOff>
          <xdr:row>29</xdr:row>
          <xdr:rowOff>47625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34</xdr:row>
          <xdr:rowOff>152400</xdr:rowOff>
        </xdr:from>
        <xdr:to>
          <xdr:col>0</xdr:col>
          <xdr:colOff>590550</xdr:colOff>
          <xdr:row>36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38</xdr:row>
          <xdr:rowOff>123825</xdr:rowOff>
        </xdr:from>
        <xdr:to>
          <xdr:col>0</xdr:col>
          <xdr:colOff>581025</xdr:colOff>
          <xdr:row>40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57150</xdr:colOff>
      <xdr:row>20</xdr:row>
      <xdr:rowOff>0</xdr:rowOff>
    </xdr:from>
    <xdr:to>
      <xdr:col>0</xdr:col>
      <xdr:colOff>152400</xdr:colOff>
      <xdr:row>20</xdr:row>
      <xdr:rowOff>0</xdr:rowOff>
    </xdr:to>
    <xdr:sp macro="" textlink="">
      <xdr:nvSpPr>
        <xdr:cNvPr id="3079" name="Rectangle 7">
          <a:extLst>
            <a:ext uri="{FF2B5EF4-FFF2-40B4-BE49-F238E27FC236}">
              <a16:creationId xmlns:a16="http://schemas.microsoft.com/office/drawing/2014/main" id="{00000000-0008-0000-1300-0000070C0000}"/>
            </a:ext>
          </a:extLst>
        </xdr:cNvPr>
        <xdr:cNvSpPr>
          <a:spLocks noChangeArrowheads="1"/>
        </xdr:cNvSpPr>
      </xdr:nvSpPr>
      <xdr:spPr bwMode="auto">
        <a:xfrm>
          <a:off x="57150" y="5915025"/>
          <a:ext cx="95250" cy="0"/>
        </a:xfrm>
        <a:prstGeom prst="rect">
          <a:avLst/>
        </a:prstGeom>
        <a:noFill/>
        <a:ln w="9525">
          <a:solidFill>
            <a:srgbClr val="000000"/>
          </a:solidFill>
          <a:miter lim="800000"/>
          <a:headEnd/>
          <a:tailEnd/>
        </a:ln>
      </xdr:spPr>
    </xdr:sp>
    <xdr:clientData/>
  </xdr:twoCellAnchor>
  <xdr:twoCellAnchor>
    <xdr:from>
      <xdr:col>0</xdr:col>
      <xdr:colOff>57150</xdr:colOff>
      <xdr:row>20</xdr:row>
      <xdr:rowOff>0</xdr:rowOff>
    </xdr:from>
    <xdr:to>
      <xdr:col>0</xdr:col>
      <xdr:colOff>152400</xdr:colOff>
      <xdr:row>20</xdr:row>
      <xdr:rowOff>0</xdr:rowOff>
    </xdr:to>
    <xdr:sp macro="" textlink="">
      <xdr:nvSpPr>
        <xdr:cNvPr id="3080" name="Rectangle 8">
          <a:extLst>
            <a:ext uri="{FF2B5EF4-FFF2-40B4-BE49-F238E27FC236}">
              <a16:creationId xmlns:a16="http://schemas.microsoft.com/office/drawing/2014/main" id="{00000000-0008-0000-1300-0000080C0000}"/>
            </a:ext>
          </a:extLst>
        </xdr:cNvPr>
        <xdr:cNvSpPr>
          <a:spLocks noChangeArrowheads="1"/>
        </xdr:cNvSpPr>
      </xdr:nvSpPr>
      <xdr:spPr bwMode="auto">
        <a:xfrm>
          <a:off x="57150" y="5915025"/>
          <a:ext cx="95250" cy="0"/>
        </a:xfrm>
        <a:prstGeom prst="rect">
          <a:avLst/>
        </a:prstGeom>
        <a:noFill/>
        <a:ln w="9525">
          <a:solidFill>
            <a:srgbClr val="000000"/>
          </a:solidFill>
          <a:miter lim="800000"/>
          <a:headEnd/>
          <a:tailEnd/>
        </a:ln>
      </xdr:spPr>
    </xdr:sp>
    <xdr:clientData/>
  </xdr:twoCellAnchor>
  <xdr:twoCellAnchor>
    <xdr:from>
      <xdr:col>0</xdr:col>
      <xdr:colOff>57150</xdr:colOff>
      <xdr:row>20</xdr:row>
      <xdr:rowOff>0</xdr:rowOff>
    </xdr:from>
    <xdr:to>
      <xdr:col>0</xdr:col>
      <xdr:colOff>152400</xdr:colOff>
      <xdr:row>20</xdr:row>
      <xdr:rowOff>0</xdr:rowOff>
    </xdr:to>
    <xdr:sp macro="" textlink="">
      <xdr:nvSpPr>
        <xdr:cNvPr id="3081" name="Rectangle 9">
          <a:extLst>
            <a:ext uri="{FF2B5EF4-FFF2-40B4-BE49-F238E27FC236}">
              <a16:creationId xmlns:a16="http://schemas.microsoft.com/office/drawing/2014/main" id="{00000000-0008-0000-1300-0000090C0000}"/>
            </a:ext>
          </a:extLst>
        </xdr:cNvPr>
        <xdr:cNvSpPr>
          <a:spLocks noChangeArrowheads="1"/>
        </xdr:cNvSpPr>
      </xdr:nvSpPr>
      <xdr:spPr bwMode="auto">
        <a:xfrm>
          <a:off x="57150" y="5915025"/>
          <a:ext cx="95250" cy="0"/>
        </a:xfrm>
        <a:prstGeom prst="rect">
          <a:avLst/>
        </a:prstGeom>
        <a:noFill/>
        <a:ln w="9525">
          <a:solidFill>
            <a:srgbClr val="000000"/>
          </a:solidFill>
          <a:miter lim="800000"/>
          <a:headEnd/>
          <a:tailEnd/>
        </a:ln>
      </xdr:spPr>
    </xdr:sp>
    <xdr:clientData/>
  </xdr:twoCellAnchor>
  <xdr:twoCellAnchor>
    <xdr:from>
      <xdr:col>0</xdr:col>
      <xdr:colOff>57150</xdr:colOff>
      <xdr:row>20</xdr:row>
      <xdr:rowOff>0</xdr:rowOff>
    </xdr:from>
    <xdr:to>
      <xdr:col>0</xdr:col>
      <xdr:colOff>152400</xdr:colOff>
      <xdr:row>20</xdr:row>
      <xdr:rowOff>0</xdr:rowOff>
    </xdr:to>
    <xdr:sp macro="" textlink="">
      <xdr:nvSpPr>
        <xdr:cNvPr id="3082" name="Rectangle 10">
          <a:extLst>
            <a:ext uri="{FF2B5EF4-FFF2-40B4-BE49-F238E27FC236}">
              <a16:creationId xmlns:a16="http://schemas.microsoft.com/office/drawing/2014/main" id="{00000000-0008-0000-1300-00000A0C0000}"/>
            </a:ext>
          </a:extLst>
        </xdr:cNvPr>
        <xdr:cNvSpPr>
          <a:spLocks noChangeArrowheads="1"/>
        </xdr:cNvSpPr>
      </xdr:nvSpPr>
      <xdr:spPr bwMode="auto">
        <a:xfrm>
          <a:off x="57150" y="5915025"/>
          <a:ext cx="95250" cy="0"/>
        </a:xfrm>
        <a:prstGeom prst="rect">
          <a:avLst/>
        </a:prstGeom>
        <a:noFill/>
        <a:ln w="9525">
          <a:solidFill>
            <a:srgbClr val="000000"/>
          </a:solidFill>
          <a:miter lim="800000"/>
          <a:headEnd/>
          <a:tailEnd/>
        </a:ln>
      </xdr:spPr>
    </xdr:sp>
    <xdr:clientData/>
  </xdr:twoCellAnchor>
  <xdr:twoCellAnchor>
    <xdr:from>
      <xdr:col>0</xdr:col>
      <xdr:colOff>57150</xdr:colOff>
      <xdr:row>20</xdr:row>
      <xdr:rowOff>0</xdr:rowOff>
    </xdr:from>
    <xdr:to>
      <xdr:col>0</xdr:col>
      <xdr:colOff>152400</xdr:colOff>
      <xdr:row>20</xdr:row>
      <xdr:rowOff>0</xdr:rowOff>
    </xdr:to>
    <xdr:sp macro="" textlink="">
      <xdr:nvSpPr>
        <xdr:cNvPr id="3083" name="Rectangle 11">
          <a:extLst>
            <a:ext uri="{FF2B5EF4-FFF2-40B4-BE49-F238E27FC236}">
              <a16:creationId xmlns:a16="http://schemas.microsoft.com/office/drawing/2014/main" id="{00000000-0008-0000-1300-00000B0C0000}"/>
            </a:ext>
          </a:extLst>
        </xdr:cNvPr>
        <xdr:cNvSpPr>
          <a:spLocks noChangeArrowheads="1"/>
        </xdr:cNvSpPr>
      </xdr:nvSpPr>
      <xdr:spPr bwMode="auto">
        <a:xfrm>
          <a:off x="57150" y="5915025"/>
          <a:ext cx="95250" cy="0"/>
        </a:xfrm>
        <a:prstGeom prst="rect">
          <a:avLst/>
        </a:prstGeom>
        <a:noFill/>
        <a:ln w="9525">
          <a:solidFill>
            <a:srgbClr val="000000"/>
          </a:solidFill>
          <a:miter lim="800000"/>
          <a:headEnd/>
          <a:tailEnd/>
        </a:ln>
      </xdr:spPr>
    </xdr:sp>
    <xdr:clientData/>
  </xdr:twoCellAnchor>
  <xdr:twoCellAnchor>
    <xdr:from>
      <xdr:col>0</xdr:col>
      <xdr:colOff>57150</xdr:colOff>
      <xdr:row>20</xdr:row>
      <xdr:rowOff>0</xdr:rowOff>
    </xdr:from>
    <xdr:to>
      <xdr:col>0</xdr:col>
      <xdr:colOff>152400</xdr:colOff>
      <xdr:row>20</xdr:row>
      <xdr:rowOff>0</xdr:rowOff>
    </xdr:to>
    <xdr:sp macro="" textlink="">
      <xdr:nvSpPr>
        <xdr:cNvPr id="3084" name="Rectangle 12">
          <a:extLst>
            <a:ext uri="{FF2B5EF4-FFF2-40B4-BE49-F238E27FC236}">
              <a16:creationId xmlns:a16="http://schemas.microsoft.com/office/drawing/2014/main" id="{00000000-0008-0000-1300-00000C0C0000}"/>
            </a:ext>
          </a:extLst>
        </xdr:cNvPr>
        <xdr:cNvSpPr>
          <a:spLocks noChangeArrowheads="1"/>
        </xdr:cNvSpPr>
      </xdr:nvSpPr>
      <xdr:spPr bwMode="auto">
        <a:xfrm>
          <a:off x="57150" y="5915025"/>
          <a:ext cx="95250" cy="0"/>
        </a:xfrm>
        <a:prstGeom prst="rect">
          <a:avLst/>
        </a:prstGeom>
        <a:no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J80"/>
  <sheetViews>
    <sheetView showGridLines="0" showRowColHeaders="0" tabSelected="1" zoomScaleNormal="100" workbookViewId="0">
      <selection activeCell="AE32" sqref="AD32:AE32"/>
    </sheetView>
  </sheetViews>
  <sheetFormatPr defaultColWidth="2.7109375" defaultRowHeight="12.75" x14ac:dyDescent="0.2"/>
  <cols>
    <col min="1" max="1" width="1.5703125" customWidth="1"/>
    <col min="5" max="5" width="3.5703125" bestFit="1" customWidth="1"/>
    <col min="7" max="7" width="5.7109375" customWidth="1"/>
    <col min="32" max="32" width="3.28515625" customWidth="1"/>
  </cols>
  <sheetData>
    <row r="3" spans="1:36" x14ac:dyDescent="0.2">
      <c r="A3" s="386" t="s">
        <v>733</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row>
    <row r="4" spans="1:36"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row>
    <row r="5" spans="1:36" x14ac:dyDescent="0.2">
      <c r="A5" s="63"/>
      <c r="B5" s="62" t="s">
        <v>0</v>
      </c>
      <c r="C5" s="63"/>
      <c r="D5" s="63"/>
      <c r="E5" s="63"/>
      <c r="F5" s="63"/>
      <c r="G5" s="63"/>
      <c r="H5" s="388"/>
      <c r="I5" s="389"/>
      <c r="J5" s="389"/>
      <c r="K5" s="389"/>
      <c r="L5" s="389"/>
      <c r="M5" s="389"/>
      <c r="N5" s="389"/>
      <c r="O5" s="389"/>
      <c r="P5" s="389"/>
      <c r="Q5" s="389"/>
      <c r="R5" s="389"/>
      <c r="S5" s="389"/>
      <c r="T5" s="63"/>
      <c r="U5" s="63"/>
      <c r="V5" s="63"/>
      <c r="W5" s="63"/>
      <c r="X5" s="63"/>
      <c r="Y5" s="63"/>
      <c r="Z5" s="63"/>
      <c r="AA5" s="63"/>
      <c r="AB5" s="63"/>
      <c r="AC5" s="63"/>
      <c r="AD5" s="63"/>
      <c r="AE5" s="63"/>
      <c r="AF5" s="63"/>
      <c r="AG5" s="63"/>
      <c r="AH5" s="63"/>
      <c r="AI5" s="63"/>
    </row>
    <row r="6" spans="1:36" x14ac:dyDescent="0.2">
      <c r="A6" s="63"/>
      <c r="B6" s="62" t="s">
        <v>1</v>
      </c>
      <c r="C6" s="63"/>
      <c r="D6" s="63"/>
      <c r="E6" s="63"/>
      <c r="F6" s="63"/>
      <c r="G6" s="63"/>
      <c r="H6" s="388"/>
      <c r="I6" s="389"/>
      <c r="J6" s="389"/>
      <c r="K6" s="389"/>
      <c r="L6" s="389"/>
      <c r="M6" s="389"/>
      <c r="N6" s="389"/>
      <c r="O6" s="389"/>
      <c r="P6" s="389"/>
      <c r="Q6" s="389"/>
      <c r="R6" s="389"/>
      <c r="S6" s="389"/>
      <c r="T6" s="63"/>
      <c r="U6" s="63"/>
      <c r="V6" s="63"/>
      <c r="W6" s="63"/>
      <c r="X6" s="63"/>
      <c r="Y6" s="63"/>
      <c r="Z6" s="63"/>
      <c r="AA6" s="63"/>
      <c r="AB6" s="63"/>
      <c r="AC6" s="63"/>
      <c r="AD6" s="63"/>
      <c r="AE6" s="63"/>
      <c r="AF6" s="63"/>
      <c r="AG6" s="63"/>
      <c r="AH6" s="63"/>
      <c r="AI6" s="63"/>
    </row>
    <row r="7" spans="1:36" x14ac:dyDescent="0.2">
      <c r="A7" s="63"/>
      <c r="B7" s="62" t="s">
        <v>2</v>
      </c>
      <c r="C7" s="63"/>
      <c r="D7" s="63"/>
      <c r="E7" s="63"/>
      <c r="F7" s="63"/>
      <c r="G7" s="63"/>
      <c r="H7" s="388"/>
      <c r="I7" s="389"/>
      <c r="J7" s="389"/>
      <c r="K7" s="389"/>
      <c r="L7" s="389"/>
      <c r="M7" s="389"/>
      <c r="N7" s="389"/>
      <c r="O7" s="389"/>
      <c r="P7" s="389"/>
      <c r="Q7" s="389"/>
      <c r="R7" s="389"/>
      <c r="S7" s="389"/>
      <c r="T7" s="62" t="s">
        <v>3</v>
      </c>
      <c r="U7" s="63"/>
      <c r="V7" s="63"/>
      <c r="X7" s="63"/>
      <c r="Y7" s="388"/>
      <c r="Z7" s="389"/>
      <c r="AA7" s="389"/>
      <c r="AB7" s="389"/>
      <c r="AC7" s="389"/>
      <c r="AD7" s="389"/>
      <c r="AE7" s="389"/>
      <c r="AF7" s="389"/>
      <c r="AG7" s="389"/>
      <c r="AH7" s="389"/>
      <c r="AI7" s="389"/>
      <c r="AJ7" s="389"/>
    </row>
    <row r="8" spans="1:36" x14ac:dyDescent="0.2">
      <c r="A8" s="63"/>
      <c r="B8" s="62" t="s">
        <v>4</v>
      </c>
      <c r="C8" s="63"/>
      <c r="D8" s="63"/>
      <c r="E8" s="63"/>
      <c r="F8" s="63"/>
      <c r="G8" s="63"/>
      <c r="H8" s="388"/>
      <c r="I8" s="389"/>
      <c r="J8" s="389"/>
      <c r="K8" s="389"/>
      <c r="L8" s="389"/>
      <c r="M8" s="389"/>
      <c r="N8" s="389"/>
      <c r="O8" s="389"/>
      <c r="P8" s="389"/>
      <c r="Q8" s="389"/>
      <c r="R8" s="389"/>
      <c r="S8" s="389"/>
      <c r="T8" s="62" t="s">
        <v>5</v>
      </c>
      <c r="U8" s="63"/>
      <c r="V8" s="63"/>
      <c r="X8" s="63"/>
      <c r="Y8" s="388"/>
      <c r="Z8" s="389"/>
      <c r="AA8" s="389"/>
      <c r="AB8" s="389"/>
      <c r="AC8" s="389"/>
      <c r="AD8" s="389"/>
      <c r="AE8" s="389"/>
      <c r="AF8" s="389"/>
      <c r="AG8" s="389"/>
      <c r="AH8" s="389"/>
      <c r="AI8" s="389"/>
      <c r="AJ8" s="389"/>
    </row>
    <row r="9" spans="1:36" x14ac:dyDescent="0.2">
      <c r="A9" s="63"/>
      <c r="B9" s="62" t="s">
        <v>6</v>
      </c>
      <c r="C9" s="63"/>
      <c r="D9" s="63"/>
      <c r="E9" s="63"/>
      <c r="F9" s="63"/>
      <c r="G9" s="63"/>
      <c r="H9" s="388"/>
      <c r="I9" s="389"/>
      <c r="J9" s="389"/>
      <c r="K9" s="389"/>
      <c r="L9" s="389"/>
      <c r="M9" s="389"/>
      <c r="N9" s="389"/>
      <c r="O9" s="389"/>
      <c r="P9" s="389"/>
      <c r="Q9" s="389"/>
      <c r="R9" s="389"/>
      <c r="S9" s="389"/>
      <c r="T9" s="62" t="s">
        <v>7</v>
      </c>
      <c r="U9" s="63"/>
      <c r="V9" s="63"/>
      <c r="X9" s="63"/>
      <c r="Y9" s="388"/>
      <c r="Z9" s="389"/>
      <c r="AA9" s="389"/>
      <c r="AB9" s="389"/>
      <c r="AC9" s="389"/>
      <c r="AD9" s="389"/>
      <c r="AE9" s="389"/>
      <c r="AF9" s="389"/>
      <c r="AG9" s="389"/>
      <c r="AH9" s="389"/>
      <c r="AI9" s="389"/>
      <c r="AJ9" s="389"/>
    </row>
    <row r="10" spans="1:36" x14ac:dyDescent="0.2">
      <c r="A10" s="63"/>
      <c r="B10" s="62" t="s">
        <v>8</v>
      </c>
      <c r="C10" s="63"/>
      <c r="D10" s="63"/>
      <c r="E10" s="63"/>
      <c r="F10" s="63"/>
      <c r="G10" s="63"/>
      <c r="H10" s="388"/>
      <c r="I10" s="389"/>
      <c r="J10" s="389"/>
      <c r="K10" s="389"/>
      <c r="L10" s="389"/>
      <c r="M10" s="389"/>
      <c r="N10" s="389"/>
      <c r="O10" s="389"/>
      <c r="P10" s="389"/>
      <c r="Q10" s="389"/>
      <c r="R10" s="389"/>
      <c r="S10" s="389"/>
      <c r="T10" s="63"/>
      <c r="U10" s="63"/>
      <c r="V10" s="63"/>
      <c r="W10" s="63"/>
      <c r="X10" s="63"/>
      <c r="Y10" s="63"/>
      <c r="Z10" s="63"/>
      <c r="AA10" s="63"/>
      <c r="AB10" s="63"/>
      <c r="AC10" s="63"/>
      <c r="AD10" s="63"/>
      <c r="AE10" s="63"/>
      <c r="AF10" s="63"/>
      <c r="AG10" s="63"/>
      <c r="AH10" s="63"/>
      <c r="AI10" s="63"/>
    </row>
    <row r="11" spans="1:36" x14ac:dyDescent="0.2">
      <c r="A11" s="63"/>
      <c r="B11" s="62" t="s">
        <v>9</v>
      </c>
      <c r="C11" s="63"/>
      <c r="D11" s="63"/>
      <c r="E11" s="63"/>
      <c r="F11" s="63"/>
      <c r="G11" s="63"/>
      <c r="H11" s="388"/>
      <c r="I11" s="389"/>
      <c r="J11" s="389"/>
      <c r="K11" s="389"/>
      <c r="L11" s="389"/>
      <c r="M11" s="389"/>
      <c r="N11" s="389"/>
      <c r="O11" s="389"/>
      <c r="P11" s="389"/>
      <c r="Q11" s="389"/>
      <c r="R11" s="389"/>
      <c r="S11" s="389"/>
      <c r="T11" s="63"/>
      <c r="U11" s="63"/>
      <c r="V11" s="63"/>
      <c r="W11" s="63"/>
      <c r="X11" s="63"/>
      <c r="Y11" s="63"/>
      <c r="Z11" s="63"/>
      <c r="AA11" s="63"/>
      <c r="AB11" s="63"/>
      <c r="AC11" s="63"/>
      <c r="AD11" s="63"/>
      <c r="AE11" s="63"/>
      <c r="AF11" s="63"/>
      <c r="AG11" s="63"/>
      <c r="AH11" s="63"/>
      <c r="AI11" s="63"/>
    </row>
    <row r="12" spans="1:36" x14ac:dyDescent="0.2">
      <c r="A12" s="63"/>
      <c r="B12" s="62" t="s">
        <v>743</v>
      </c>
      <c r="C12" s="63"/>
      <c r="D12" s="63"/>
      <c r="E12" s="63"/>
      <c r="F12" s="63"/>
      <c r="G12" s="63"/>
      <c r="H12" s="388"/>
      <c r="I12" s="389"/>
      <c r="J12" s="389"/>
      <c r="K12" s="389"/>
      <c r="L12" s="389"/>
      <c r="M12" s="389"/>
      <c r="N12" s="389"/>
      <c r="O12" s="389"/>
      <c r="P12" s="389"/>
      <c r="Q12" s="389"/>
      <c r="R12" s="389"/>
      <c r="S12" s="389"/>
      <c r="T12" s="63"/>
      <c r="U12" s="63"/>
      <c r="V12" s="63"/>
      <c r="W12" s="63"/>
      <c r="X12" s="63"/>
      <c r="Y12" s="63"/>
      <c r="Z12" s="63"/>
      <c r="AA12" s="63"/>
      <c r="AB12" s="63"/>
      <c r="AC12" s="63"/>
      <c r="AD12" s="63"/>
      <c r="AE12" s="63"/>
      <c r="AF12" s="63"/>
      <c r="AG12" s="63"/>
      <c r="AH12" s="63"/>
      <c r="AI12" s="63"/>
    </row>
    <row r="13" spans="1:36" ht="9" customHeight="1" x14ac:dyDescent="0.2"/>
    <row r="14" spans="1:36" ht="26.25" customHeight="1" x14ac:dyDescent="0.2">
      <c r="B14" s="385" t="s">
        <v>745</v>
      </c>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3"/>
      <c r="AH14" s="383"/>
      <c r="AI14" s="383"/>
    </row>
    <row r="15" spans="1:36" ht="25.5" customHeight="1" x14ac:dyDescent="0.2">
      <c r="B15" s="385"/>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3"/>
      <c r="AH15" s="383"/>
      <c r="AI15" s="383"/>
    </row>
    <row r="16" spans="1:36" ht="20.25" customHeight="1" x14ac:dyDescent="0.2">
      <c r="B16" s="385"/>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3"/>
      <c r="AH16" s="383"/>
      <c r="AI16" s="383"/>
    </row>
    <row r="17" spans="1:35" ht="81.75" customHeight="1" x14ac:dyDescent="0.2">
      <c r="B17" s="385"/>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3"/>
      <c r="AH17" s="383"/>
      <c r="AI17" s="383"/>
    </row>
    <row r="18" spans="1:35" ht="8.25" customHeight="1" x14ac:dyDescent="0.2">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ht="15.75" x14ac:dyDescent="0.25">
      <c r="A19" s="24" t="s">
        <v>10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9" customHeight="1" x14ac:dyDescent="0.2">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x14ac:dyDescent="0.2">
      <c r="B21" s="384"/>
      <c r="C21" s="384"/>
      <c r="D21" s="7"/>
      <c r="E21" s="7" t="s">
        <v>11</v>
      </c>
      <c r="F21" s="7" t="s">
        <v>12</v>
      </c>
      <c r="G21" s="4"/>
      <c r="H21" s="4"/>
      <c r="I21" s="4"/>
      <c r="J21" s="4"/>
      <c r="K21" s="4"/>
      <c r="L21" s="4"/>
      <c r="M21" s="4"/>
      <c r="N21" s="4"/>
      <c r="O21" s="4"/>
      <c r="P21" s="4"/>
      <c r="Q21" s="4"/>
      <c r="R21" s="4"/>
      <c r="S21" s="4"/>
      <c r="T21" s="4"/>
      <c r="U21" s="4"/>
      <c r="V21" s="4"/>
      <c r="W21" s="4"/>
      <c r="X21" s="4"/>
      <c r="Y21" s="4"/>
      <c r="Z21" s="4"/>
      <c r="AA21" s="4"/>
      <c r="AB21" s="4"/>
      <c r="AC21" s="4"/>
      <c r="AD21" s="4"/>
      <c r="AE21" s="4"/>
      <c r="AF21" s="4"/>
      <c r="AG21" s="7"/>
      <c r="AH21" s="7"/>
      <c r="AI21" s="7"/>
    </row>
    <row r="22" spans="1:35" x14ac:dyDescent="0.2">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x14ac:dyDescent="0.2">
      <c r="B23" s="384"/>
      <c r="C23" s="384"/>
      <c r="D23" s="7"/>
      <c r="E23" s="7" t="s">
        <v>13</v>
      </c>
      <c r="F23" s="385" t="s">
        <v>14</v>
      </c>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78"/>
    </row>
    <row r="24" spans="1:35" x14ac:dyDescent="0.2">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
      <c r="B25" s="384"/>
      <c r="C25" s="384"/>
      <c r="D25" s="7"/>
      <c r="E25" s="7" t="s">
        <v>15</v>
      </c>
      <c r="F25" s="4" t="s">
        <v>16</v>
      </c>
      <c r="G25" s="4"/>
      <c r="H25" s="4"/>
      <c r="I25" s="4"/>
      <c r="J25" s="4"/>
      <c r="K25" s="4"/>
      <c r="L25" s="4"/>
      <c r="M25" s="4"/>
      <c r="N25" s="4"/>
      <c r="O25" s="4"/>
      <c r="P25" s="4"/>
      <c r="Q25" s="4"/>
      <c r="R25" s="4"/>
      <c r="S25" s="4"/>
      <c r="T25" s="4"/>
      <c r="U25" s="4"/>
      <c r="V25" s="4"/>
      <c r="W25" s="4"/>
      <c r="X25" s="4"/>
      <c r="Y25" s="4"/>
      <c r="Z25" s="4"/>
      <c r="AA25" s="4"/>
      <c r="AB25" s="4"/>
      <c r="AC25" s="4"/>
      <c r="AD25" s="4"/>
      <c r="AE25" s="4"/>
      <c r="AF25" s="4"/>
      <c r="AG25" s="7"/>
      <c r="AH25" s="7"/>
      <c r="AI25" s="7"/>
    </row>
    <row r="26" spans="1:35" x14ac:dyDescent="0.2">
      <c r="B26" s="7"/>
      <c r="C26" s="7"/>
      <c r="D26" s="7"/>
      <c r="E26" s="7"/>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7"/>
      <c r="AH26" s="7"/>
      <c r="AI26" s="7"/>
    </row>
    <row r="27" spans="1:35" x14ac:dyDescent="0.2">
      <c r="B27" s="384"/>
      <c r="C27" s="384"/>
      <c r="D27" s="7"/>
      <c r="E27" s="7" t="s">
        <v>17</v>
      </c>
      <c r="F27" s="4" t="s">
        <v>18</v>
      </c>
      <c r="G27" s="4"/>
      <c r="H27" s="4"/>
      <c r="I27" s="4"/>
      <c r="J27" s="4"/>
      <c r="K27" s="4"/>
      <c r="L27" s="4"/>
      <c r="M27" s="4"/>
      <c r="N27" s="4"/>
      <c r="O27" s="4"/>
      <c r="P27" s="4"/>
      <c r="Q27" s="4"/>
      <c r="R27" s="4"/>
      <c r="S27" s="4"/>
      <c r="T27" s="4"/>
      <c r="U27" s="4"/>
      <c r="V27" s="4"/>
      <c r="W27" s="4"/>
      <c r="X27" s="4"/>
      <c r="Y27" s="4"/>
      <c r="Z27" s="4"/>
      <c r="AA27" s="4"/>
      <c r="AB27" s="4"/>
      <c r="AC27" s="4"/>
      <c r="AD27" s="4"/>
      <c r="AE27" s="4"/>
      <c r="AF27" s="4"/>
      <c r="AG27" s="7"/>
      <c r="AH27" s="7"/>
      <c r="AI27" s="7"/>
    </row>
    <row r="28" spans="1:35" x14ac:dyDescent="0.2">
      <c r="B28" s="7"/>
      <c r="C28" s="7"/>
      <c r="D28" s="7"/>
      <c r="E28" s="379" t="s">
        <v>734</v>
      </c>
      <c r="F28" s="5"/>
      <c r="G28" s="5"/>
      <c r="H28" s="4" t="s">
        <v>19</v>
      </c>
      <c r="I28" s="4"/>
      <c r="J28" s="4"/>
      <c r="K28" s="4"/>
      <c r="L28" s="4"/>
      <c r="M28" s="4"/>
      <c r="N28" s="4"/>
      <c r="O28" s="4"/>
      <c r="P28" s="4"/>
      <c r="Q28" s="4"/>
      <c r="R28" s="4"/>
      <c r="S28" s="4"/>
      <c r="T28" s="4"/>
      <c r="U28" s="4"/>
      <c r="V28" s="4"/>
      <c r="W28" s="4"/>
      <c r="X28" s="4"/>
      <c r="Y28" s="4"/>
      <c r="Z28" s="4"/>
      <c r="AA28" s="4"/>
      <c r="AB28" s="4"/>
      <c r="AC28" s="4"/>
      <c r="AD28" s="4"/>
      <c r="AE28" s="4"/>
      <c r="AF28" s="4"/>
      <c r="AG28" s="7"/>
      <c r="AH28" s="7"/>
      <c r="AI28" s="7"/>
    </row>
    <row r="29" spans="1:35" x14ac:dyDescent="0.2">
      <c r="B29" s="7"/>
      <c r="C29" s="7"/>
      <c r="D29" s="7"/>
      <c r="E29" s="379" t="s">
        <v>735</v>
      </c>
      <c r="F29" s="5"/>
      <c r="G29" s="5"/>
      <c r="H29" s="4" t="s">
        <v>20</v>
      </c>
      <c r="I29" s="4"/>
      <c r="J29" s="4"/>
      <c r="K29" s="4"/>
      <c r="L29" s="4"/>
      <c r="M29" s="4"/>
      <c r="N29" s="4"/>
      <c r="O29" s="4"/>
      <c r="P29" s="4"/>
      <c r="Q29" s="4"/>
      <c r="R29" s="4"/>
      <c r="S29" s="4"/>
      <c r="T29" s="4"/>
      <c r="U29" s="4"/>
      <c r="V29" s="4"/>
      <c r="W29" s="4"/>
      <c r="X29" s="4"/>
      <c r="Y29" s="4"/>
      <c r="Z29" s="4"/>
      <c r="AA29" s="4"/>
      <c r="AB29" s="4"/>
      <c r="AC29" s="4"/>
      <c r="AD29" s="4"/>
      <c r="AE29" s="4"/>
      <c r="AF29" s="4"/>
      <c r="AG29" s="7"/>
      <c r="AH29" s="7"/>
      <c r="AI29" s="7"/>
    </row>
    <row r="30" spans="1:35" x14ac:dyDescent="0.2">
      <c r="B30" s="7"/>
      <c r="C30" s="7"/>
      <c r="D30" s="7"/>
      <c r="E30" s="379" t="s">
        <v>736</v>
      </c>
      <c r="F30" s="5"/>
      <c r="G30" s="5"/>
      <c r="H30" s="4" t="s">
        <v>21</v>
      </c>
      <c r="I30" s="4"/>
      <c r="J30" s="4"/>
      <c r="K30" s="4"/>
      <c r="L30" s="4"/>
      <c r="M30" s="4"/>
      <c r="N30" s="4"/>
      <c r="O30" s="4"/>
      <c r="P30" s="4"/>
      <c r="Q30" s="4"/>
      <c r="R30" s="4"/>
      <c r="S30" s="4"/>
      <c r="T30" s="4"/>
      <c r="U30" s="4"/>
      <c r="V30" s="4"/>
      <c r="W30" s="4"/>
      <c r="X30" s="4"/>
      <c r="Y30" s="4"/>
      <c r="Z30" s="4"/>
      <c r="AA30" s="4"/>
      <c r="AB30" s="4"/>
      <c r="AC30" s="4"/>
      <c r="AD30" s="4"/>
      <c r="AE30" s="4"/>
      <c r="AF30" s="4"/>
      <c r="AG30" s="7"/>
      <c r="AH30" s="7"/>
      <c r="AI30" s="7"/>
    </row>
    <row r="31" spans="1:35" x14ac:dyDescent="0.2">
      <c r="B31" s="7"/>
      <c r="C31" s="7"/>
      <c r="D31" s="7"/>
      <c r="E31" s="379" t="s">
        <v>737</v>
      </c>
      <c r="F31" s="5"/>
      <c r="G31" s="5"/>
      <c r="H31" s="4" t="s">
        <v>22</v>
      </c>
      <c r="I31" s="4"/>
      <c r="J31" s="4"/>
      <c r="K31" s="4"/>
      <c r="L31" s="4"/>
      <c r="M31" s="4"/>
      <c r="N31" s="4"/>
      <c r="O31" s="4"/>
      <c r="P31" s="4"/>
      <c r="Q31" s="4"/>
      <c r="R31" s="4"/>
      <c r="S31" s="4"/>
      <c r="T31" s="4"/>
      <c r="U31" s="4"/>
      <c r="V31" s="4"/>
      <c r="W31" s="4"/>
      <c r="X31" s="4"/>
      <c r="Y31" s="4"/>
      <c r="Z31" s="4"/>
      <c r="AA31" s="4"/>
      <c r="AB31" s="4"/>
      <c r="AC31" s="4"/>
      <c r="AD31" s="4"/>
      <c r="AE31" s="4"/>
      <c r="AF31" s="4"/>
      <c r="AG31" s="7"/>
      <c r="AH31" s="7"/>
      <c r="AI31" s="7"/>
    </row>
    <row r="32" spans="1:35" x14ac:dyDescent="0.2">
      <c r="B32" s="7"/>
      <c r="C32" s="7"/>
      <c r="D32" s="7"/>
      <c r="E32" s="379" t="s">
        <v>742</v>
      </c>
      <c r="F32" s="5"/>
      <c r="G32" s="5"/>
      <c r="H32" s="4" t="s">
        <v>23</v>
      </c>
      <c r="I32" s="4"/>
      <c r="J32" s="4"/>
      <c r="K32" s="4"/>
      <c r="L32" s="4"/>
      <c r="M32" s="4"/>
      <c r="N32" s="4"/>
      <c r="O32" s="4"/>
      <c r="P32" s="4"/>
      <c r="Q32" s="4"/>
      <c r="R32" s="4"/>
      <c r="S32" s="4"/>
      <c r="T32" s="4"/>
      <c r="U32" s="4"/>
      <c r="V32" s="4"/>
      <c r="W32" s="4"/>
      <c r="X32" s="4"/>
      <c r="Y32" s="4"/>
      <c r="Z32" s="4"/>
      <c r="AA32" s="4"/>
      <c r="AB32" s="4"/>
      <c r="AC32" s="4"/>
      <c r="AD32" s="4"/>
      <c r="AE32" s="4"/>
      <c r="AF32" s="4"/>
      <c r="AG32" s="7"/>
      <c r="AH32" s="7"/>
      <c r="AI32" s="7"/>
    </row>
    <row r="33" spans="2:35" x14ac:dyDescent="0.2">
      <c r="B33" s="7"/>
      <c r="C33" s="7"/>
      <c r="D33" s="7"/>
      <c r="E33" s="379" t="s">
        <v>741</v>
      </c>
      <c r="F33" s="5"/>
      <c r="G33" s="5"/>
      <c r="H33" s="4" t="s">
        <v>24</v>
      </c>
      <c r="I33" s="4"/>
      <c r="J33" s="4"/>
      <c r="K33" s="4"/>
      <c r="L33" s="4"/>
      <c r="M33" s="4"/>
      <c r="N33" s="4"/>
      <c r="O33" s="4"/>
      <c r="P33" s="4"/>
      <c r="Q33" s="4"/>
      <c r="R33" s="4"/>
      <c r="S33" s="4"/>
      <c r="T33" s="4"/>
      <c r="U33" s="4"/>
      <c r="V33" s="4"/>
      <c r="W33" s="4"/>
      <c r="X33" s="4"/>
      <c r="Y33" s="4"/>
      <c r="Z33" s="4"/>
      <c r="AA33" s="4"/>
      <c r="AB33" s="4"/>
      <c r="AC33" s="4"/>
      <c r="AD33" s="4"/>
      <c r="AE33" s="4"/>
      <c r="AF33" s="4"/>
      <c r="AG33" s="7"/>
      <c r="AH33" s="7"/>
      <c r="AI33" s="7"/>
    </row>
    <row r="34" spans="2:35" x14ac:dyDescent="0.2">
      <c r="B34" s="7"/>
      <c r="C34" s="7"/>
      <c r="D34" s="7"/>
      <c r="E34" s="379" t="s">
        <v>738</v>
      </c>
      <c r="F34" s="5"/>
      <c r="G34" s="5"/>
      <c r="H34" s="4" t="s">
        <v>25</v>
      </c>
      <c r="I34" s="4"/>
      <c r="J34" s="4"/>
      <c r="K34" s="4"/>
      <c r="L34" s="4"/>
      <c r="M34" s="4"/>
      <c r="N34" s="4"/>
      <c r="O34" s="4"/>
      <c r="P34" s="4"/>
      <c r="Q34" s="4"/>
      <c r="R34" s="4"/>
      <c r="S34" s="4"/>
      <c r="T34" s="4"/>
      <c r="U34" s="4"/>
      <c r="V34" s="4"/>
      <c r="W34" s="4"/>
      <c r="X34" s="4"/>
      <c r="Y34" s="4"/>
      <c r="Z34" s="4"/>
      <c r="AA34" s="4"/>
      <c r="AB34" s="4"/>
      <c r="AC34" s="4"/>
      <c r="AD34" s="4"/>
      <c r="AE34" s="4"/>
      <c r="AF34" s="4"/>
      <c r="AG34" s="7"/>
      <c r="AH34" s="7"/>
      <c r="AI34" s="7"/>
    </row>
    <row r="35" spans="2:35" x14ac:dyDescent="0.2">
      <c r="B35" s="7"/>
      <c r="C35" s="7"/>
      <c r="D35" s="7"/>
      <c r="E35" s="379" t="s">
        <v>739</v>
      </c>
      <c r="F35" s="5"/>
      <c r="G35" s="5"/>
      <c r="H35" s="4" t="s">
        <v>744</v>
      </c>
      <c r="I35" s="4"/>
      <c r="J35" s="4"/>
      <c r="K35" s="4"/>
      <c r="L35" s="4"/>
      <c r="M35" s="4"/>
      <c r="N35" s="4"/>
      <c r="O35" s="4"/>
      <c r="P35" s="4"/>
      <c r="Q35" s="4"/>
      <c r="R35" s="4"/>
      <c r="S35" s="4"/>
      <c r="T35" s="4"/>
      <c r="U35" s="4"/>
      <c r="V35" s="4"/>
      <c r="W35" s="4"/>
      <c r="X35" s="4"/>
      <c r="Y35" s="4"/>
      <c r="Z35" s="4"/>
      <c r="AA35" s="4"/>
      <c r="AB35" s="4"/>
      <c r="AC35" s="4"/>
      <c r="AD35" s="4"/>
      <c r="AE35" s="4"/>
      <c r="AF35" s="4"/>
      <c r="AG35" s="7"/>
      <c r="AH35" s="7"/>
      <c r="AI35" s="7"/>
    </row>
    <row r="36" spans="2:35" x14ac:dyDescent="0.2">
      <c r="B36" s="7"/>
      <c r="C36" s="7"/>
      <c r="D36" s="7"/>
      <c r="E36" s="379" t="s">
        <v>740</v>
      </c>
      <c r="F36" s="5"/>
      <c r="G36" s="5"/>
      <c r="H36" s="4" t="s">
        <v>26</v>
      </c>
      <c r="I36" s="4"/>
      <c r="J36" s="4"/>
      <c r="K36" s="4"/>
      <c r="L36" s="4"/>
      <c r="M36" s="4"/>
      <c r="N36" s="4"/>
      <c r="O36" s="4"/>
      <c r="P36" s="4"/>
      <c r="Q36" s="4"/>
      <c r="R36" s="4"/>
      <c r="S36" s="4"/>
      <c r="T36" s="4"/>
      <c r="U36" s="4"/>
      <c r="V36" s="4"/>
      <c r="W36" s="4"/>
      <c r="X36" s="4"/>
      <c r="Y36" s="4"/>
      <c r="Z36" s="4"/>
      <c r="AA36" s="4"/>
      <c r="AB36" s="4"/>
      <c r="AC36" s="4"/>
      <c r="AD36" s="4"/>
      <c r="AE36" s="4"/>
      <c r="AF36" s="4"/>
      <c r="AG36" s="7"/>
      <c r="AH36" s="7"/>
      <c r="AI36" s="7"/>
    </row>
    <row r="37" spans="2:35" x14ac:dyDescent="0.2">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2:35" x14ac:dyDescent="0.2">
      <c r="B38" s="384"/>
      <c r="C38" s="384"/>
      <c r="E38" s="7" t="s">
        <v>27</v>
      </c>
      <c r="F38" s="4" t="s">
        <v>28</v>
      </c>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2:35" x14ac:dyDescent="0.2">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2:35" x14ac:dyDescent="0.2">
      <c r="B40" s="384"/>
      <c r="C40" s="384"/>
      <c r="E40" s="7" t="s">
        <v>29</v>
      </c>
      <c r="F40" s="4" t="s">
        <v>30</v>
      </c>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2:35" x14ac:dyDescent="0.2">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5" x14ac:dyDescent="0.2">
      <c r="B42" s="384"/>
      <c r="C42" s="384"/>
      <c r="E42" s="7" t="s">
        <v>31</v>
      </c>
      <c r="F42" s="4" t="s">
        <v>32</v>
      </c>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5" x14ac:dyDescent="0.2">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5" x14ac:dyDescent="0.2">
      <c r="B44" s="384"/>
      <c r="C44" s="384"/>
      <c r="E44" s="7" t="s">
        <v>33</v>
      </c>
      <c r="F44" s="4" t="s">
        <v>34</v>
      </c>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5" x14ac:dyDescent="0.2">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2:35" x14ac:dyDescent="0.2">
      <c r="B46" s="384"/>
      <c r="C46" s="384"/>
      <c r="E46" s="7" t="s">
        <v>35</v>
      </c>
      <c r="F46" s="4" t="s">
        <v>36</v>
      </c>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2:35" x14ac:dyDescent="0.2">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2:35" x14ac:dyDescent="0.2">
      <c r="B48" s="384"/>
      <c r="C48" s="384"/>
      <c r="E48" s="7" t="s">
        <v>37</v>
      </c>
      <c r="F48" s="4" t="s">
        <v>38</v>
      </c>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2:35" x14ac:dyDescent="0.2">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2:35" x14ac:dyDescent="0.2">
      <c r="B50" s="384"/>
      <c r="C50" s="384"/>
      <c r="E50" s="7" t="s">
        <v>39</v>
      </c>
      <c r="F50" s="4" t="s">
        <v>40</v>
      </c>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2:35" x14ac:dyDescent="0.2">
      <c r="F51" s="4"/>
      <c r="G51" s="4"/>
      <c r="H51" s="4"/>
      <c r="I51" s="4"/>
      <c r="J51" s="4"/>
      <c r="K51" s="4"/>
      <c r="L51" s="4"/>
      <c r="M51" s="4"/>
      <c r="N51" s="4"/>
      <c r="O51" s="4"/>
      <c r="P51" s="4"/>
      <c r="Q51" s="4"/>
      <c r="R51" s="4"/>
      <c r="S51" s="4"/>
      <c r="T51" s="4"/>
      <c r="U51" s="4"/>
      <c r="V51" s="4"/>
      <c r="W51" s="4"/>
      <c r="X51" s="4"/>
      <c r="Y51" s="4"/>
      <c r="Z51" s="4"/>
      <c r="AA51" s="380"/>
      <c r="AB51" s="4"/>
      <c r="AC51" s="4"/>
      <c r="AD51" s="4"/>
      <c r="AE51" s="4"/>
      <c r="AF51" s="4"/>
    </row>
    <row r="52" spans="2:35" x14ac:dyDescent="0.2">
      <c r="B52" s="384"/>
      <c r="C52" s="384"/>
      <c r="E52" s="7" t="s">
        <v>41</v>
      </c>
      <c r="F52" s="4" t="s">
        <v>42</v>
      </c>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2:35" x14ac:dyDescent="0.2">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2:35" x14ac:dyDescent="0.2">
      <c r="B54" s="384"/>
      <c r="C54" s="384"/>
      <c r="E54" s="7" t="s">
        <v>43</v>
      </c>
      <c r="F54" s="4" t="s">
        <v>44</v>
      </c>
      <c r="G54" s="4"/>
      <c r="H54" s="4"/>
      <c r="I54" s="4"/>
      <c r="J54" s="4"/>
      <c r="K54" s="4"/>
      <c r="L54" s="4"/>
      <c r="M54" s="4"/>
      <c r="N54" s="4"/>
      <c r="O54" s="4"/>
      <c r="P54" s="4"/>
      <c r="Q54" s="4"/>
      <c r="R54" s="4"/>
      <c r="S54" s="4"/>
      <c r="T54" s="4"/>
      <c r="U54" s="4"/>
      <c r="V54" s="4"/>
      <c r="W54" s="4"/>
      <c r="X54" s="4"/>
      <c r="Y54" s="4"/>
      <c r="Z54" s="4"/>
      <c r="AA54" s="4"/>
      <c r="AB54" s="4"/>
      <c r="AC54" s="4"/>
      <c r="AD54" s="4"/>
      <c r="AE54" s="4"/>
      <c r="AF54" s="4"/>
    </row>
    <row r="56" spans="2:35" x14ac:dyDescent="0.2">
      <c r="B56" s="384"/>
      <c r="C56" s="384"/>
      <c r="E56" s="7" t="s">
        <v>45</v>
      </c>
      <c r="F56" s="390" t="s">
        <v>46</v>
      </c>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row>
    <row r="57" spans="2:35" ht="30.75" customHeight="1" x14ac:dyDescent="0.2">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row>
    <row r="58" spans="2:35" ht="12.75" customHeight="1" x14ac:dyDescent="0.2">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row>
    <row r="59" spans="2:35" x14ac:dyDescent="0.2">
      <c r="B59" s="384"/>
      <c r="C59" s="384"/>
      <c r="E59" s="7" t="s">
        <v>47</v>
      </c>
      <c r="F59" t="s">
        <v>48</v>
      </c>
    </row>
    <row r="61" spans="2:35" x14ac:dyDescent="0.2">
      <c r="B61" s="384"/>
      <c r="C61" s="384"/>
      <c r="E61" s="7" t="s">
        <v>49</v>
      </c>
      <c r="F61" s="383" t="s">
        <v>50</v>
      </c>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row>
    <row r="62" spans="2:35" x14ac:dyDescent="0.2">
      <c r="B62" s="4"/>
      <c r="C62" s="4"/>
      <c r="E62" s="7"/>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row>
    <row r="64" spans="2:35" x14ac:dyDescent="0.2">
      <c r="B64" s="384"/>
      <c r="C64" s="384"/>
      <c r="E64" s="7" t="s">
        <v>51</v>
      </c>
      <c r="F64" s="7" t="s">
        <v>52</v>
      </c>
    </row>
    <row r="66" spans="2:35" x14ac:dyDescent="0.2">
      <c r="B66" s="384"/>
      <c r="C66" s="384"/>
      <c r="E66" s="7" t="s">
        <v>53</v>
      </c>
      <c r="F66" s="383" t="s">
        <v>54</v>
      </c>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row>
    <row r="67" spans="2:35" ht="24.75" customHeight="1" x14ac:dyDescent="0.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row>
    <row r="68" spans="2:35" x14ac:dyDescent="0.2">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row>
    <row r="69" spans="2:35" x14ac:dyDescent="0.2">
      <c r="B69" s="384"/>
      <c r="C69" s="384"/>
      <c r="E69" s="7" t="s">
        <v>55</v>
      </c>
      <c r="F69" s="383" t="s">
        <v>56</v>
      </c>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row>
    <row r="70" spans="2:35" x14ac:dyDescent="0.2">
      <c r="B70" s="4"/>
      <c r="C70" s="4"/>
      <c r="E70" s="7"/>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row>
    <row r="71" spans="2:35" x14ac:dyDescent="0.2">
      <c r="F71" s="353"/>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3"/>
    </row>
    <row r="72" spans="2:35" x14ac:dyDescent="0.2">
      <c r="B72" s="384"/>
      <c r="C72" s="384"/>
      <c r="E72" s="7" t="s">
        <v>57</v>
      </c>
      <c r="F72" s="7" t="s">
        <v>58</v>
      </c>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row>
    <row r="73" spans="2:35" x14ac:dyDescent="0.2">
      <c r="F73" s="7" t="s">
        <v>59</v>
      </c>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3"/>
    </row>
    <row r="74" spans="2:35" x14ac:dyDescent="0.2">
      <c r="F74" s="7" t="s">
        <v>60</v>
      </c>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row>
    <row r="76" spans="2:35" x14ac:dyDescent="0.2">
      <c r="B76" s="384"/>
      <c r="C76" s="384"/>
      <c r="E76" s="7" t="s">
        <v>61</v>
      </c>
      <c r="F76" s="382" t="s">
        <v>62</v>
      </c>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row>
    <row r="77" spans="2:35" x14ac:dyDescent="0.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row>
    <row r="79" spans="2:35" x14ac:dyDescent="0.2">
      <c r="B79" s="384"/>
      <c r="C79" s="384"/>
      <c r="E79" s="7" t="s">
        <v>63</v>
      </c>
      <c r="F79" s="382" t="s">
        <v>64</v>
      </c>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row>
    <row r="80" spans="2:35" x14ac:dyDescent="0.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row>
  </sheetData>
  <sheetProtection algorithmName="SHA-512" hashValue="B5oWmirfZ0vqhASlLpS3TYkXZHk7yTHr8C2ICuRKwunGK6M5UIeztLehfkdMuUzW5n2Sa36ADCuXXjljDkdywg==" saltValue="bpkffckA1PV6HQDZr2+Now==" spinCount="100000" sheet="1" objects="1" scenarios="1"/>
  <mergeCells count="42">
    <mergeCell ref="B52:C52"/>
    <mergeCell ref="B14:AI17"/>
    <mergeCell ref="F69:AI70"/>
    <mergeCell ref="F61:AI62"/>
    <mergeCell ref="B54:C54"/>
    <mergeCell ref="B42:C42"/>
    <mergeCell ref="B38:C38"/>
    <mergeCell ref="B40:C40"/>
    <mergeCell ref="B50:C50"/>
    <mergeCell ref="F56:AI57"/>
    <mergeCell ref="B64:C64"/>
    <mergeCell ref="B66:C66"/>
    <mergeCell ref="B23:C23"/>
    <mergeCell ref="A3:AI3"/>
    <mergeCell ref="B21:C21"/>
    <mergeCell ref="H5:S5"/>
    <mergeCell ref="H6:S6"/>
    <mergeCell ref="H7:S7"/>
    <mergeCell ref="H8:S8"/>
    <mergeCell ref="H9:S9"/>
    <mergeCell ref="H10:S10"/>
    <mergeCell ref="H11:S11"/>
    <mergeCell ref="H12:S12"/>
    <mergeCell ref="Y7:AJ7"/>
    <mergeCell ref="Y8:AJ8"/>
    <mergeCell ref="Y9:AJ9"/>
    <mergeCell ref="F79:AF80"/>
    <mergeCell ref="F66:AH67"/>
    <mergeCell ref="F76:AI77"/>
    <mergeCell ref="B25:C25"/>
    <mergeCell ref="F23:AH23"/>
    <mergeCell ref="B27:C27"/>
    <mergeCell ref="B44:C44"/>
    <mergeCell ref="B46:C46"/>
    <mergeCell ref="B48:C48"/>
    <mergeCell ref="B76:C76"/>
    <mergeCell ref="B56:C56"/>
    <mergeCell ref="B59:C59"/>
    <mergeCell ref="B79:C79"/>
    <mergeCell ref="B61:C61"/>
    <mergeCell ref="B72:C72"/>
    <mergeCell ref="B69:C69"/>
  </mergeCells>
  <phoneticPr fontId="19" type="noConversion"/>
  <pageMargins left="0.54" right="0.4" top="0.18" bottom="0.21" header="0.01" footer="0.01"/>
  <pageSetup scale="68" orientation="portrait" r:id="rId1"/>
  <headerFooter alignWithMargins="0">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18"/>
  <sheetViews>
    <sheetView zoomScaleNormal="100" workbookViewId="0">
      <selection activeCell="C3" sqref="C3"/>
    </sheetView>
  </sheetViews>
  <sheetFormatPr defaultRowHeight="20.100000000000001" customHeight="1" x14ac:dyDescent="0.25"/>
  <cols>
    <col min="1" max="1" width="6.85546875" style="50" customWidth="1"/>
    <col min="2" max="2" width="44.28515625" style="50" customWidth="1"/>
    <col min="3" max="3" width="22.85546875" style="50" customWidth="1"/>
    <col min="4" max="16384" width="9.140625" style="50"/>
  </cols>
  <sheetData>
    <row r="1" spans="1:3" ht="20.100000000000001" customHeight="1" x14ac:dyDescent="0.25">
      <c r="A1" s="509" t="s">
        <v>273</v>
      </c>
      <c r="B1" s="510"/>
      <c r="C1" s="511"/>
    </row>
    <row r="2" spans="1:3" ht="20.100000000000001" customHeight="1" x14ac:dyDescent="0.25">
      <c r="A2" s="282"/>
      <c r="B2" s="283" t="s">
        <v>0</v>
      </c>
      <c r="C2" s="327"/>
    </row>
    <row r="3" spans="1:3" ht="20.100000000000001" customHeight="1" thickBot="1" x14ac:dyDescent="0.3">
      <c r="A3" s="279"/>
      <c r="B3" s="280" t="s">
        <v>164</v>
      </c>
      <c r="C3" s="328"/>
    </row>
    <row r="4" spans="1:3" ht="20.100000000000001" customHeight="1" x14ac:dyDescent="0.3">
      <c r="A4" s="279"/>
      <c r="B4" s="284" t="s">
        <v>274</v>
      </c>
      <c r="C4" s="516" t="s">
        <v>274</v>
      </c>
    </row>
    <row r="5" spans="1:3" ht="20.100000000000001" customHeight="1" x14ac:dyDescent="0.25">
      <c r="A5" s="285"/>
      <c r="B5" s="286"/>
      <c r="C5" s="517"/>
    </row>
    <row r="6" spans="1:3" ht="20.100000000000001" customHeight="1" x14ac:dyDescent="0.25">
      <c r="A6" s="278">
        <v>46</v>
      </c>
      <c r="B6" s="277" t="s">
        <v>275</v>
      </c>
      <c r="C6" s="339"/>
    </row>
    <row r="7" spans="1:3" ht="20.100000000000001" customHeight="1" x14ac:dyDescent="0.25">
      <c r="A7" s="278">
        <v>47</v>
      </c>
      <c r="B7" s="277" t="s">
        <v>276</v>
      </c>
      <c r="C7" s="341"/>
    </row>
    <row r="8" spans="1:3" ht="20.100000000000001" customHeight="1" x14ac:dyDescent="0.25">
      <c r="A8" s="278">
        <v>48</v>
      </c>
      <c r="B8" s="277" t="s">
        <v>277</v>
      </c>
      <c r="C8" s="341"/>
    </row>
    <row r="9" spans="1:3" ht="20.100000000000001" customHeight="1" x14ac:dyDescent="0.25">
      <c r="A9" s="278">
        <v>49</v>
      </c>
      <c r="B9" s="277" t="s">
        <v>278</v>
      </c>
      <c r="C9" s="341"/>
    </row>
    <row r="10" spans="1:3" ht="20.100000000000001" customHeight="1" x14ac:dyDescent="0.25">
      <c r="A10" s="278">
        <v>50</v>
      </c>
      <c r="B10" s="277" t="s">
        <v>279</v>
      </c>
      <c r="C10" s="341"/>
    </row>
    <row r="11" spans="1:3" ht="20.100000000000001" customHeight="1" x14ac:dyDescent="0.25">
      <c r="A11" s="278">
        <v>51</v>
      </c>
      <c r="B11" s="277" t="s">
        <v>280</v>
      </c>
      <c r="C11" s="341"/>
    </row>
    <row r="12" spans="1:3" ht="20.100000000000001" customHeight="1" x14ac:dyDescent="0.25">
      <c r="A12" s="278">
        <v>52</v>
      </c>
      <c r="B12" s="277" t="s">
        <v>281</v>
      </c>
      <c r="C12" s="341"/>
    </row>
    <row r="13" spans="1:3" ht="20.100000000000001" customHeight="1" x14ac:dyDescent="0.25">
      <c r="A13" s="278">
        <v>53</v>
      </c>
      <c r="B13" s="277" t="s">
        <v>282</v>
      </c>
      <c r="C13" s="341"/>
    </row>
    <row r="14" spans="1:3" ht="20.100000000000001" customHeight="1" x14ac:dyDescent="0.25">
      <c r="A14" s="278">
        <v>54</v>
      </c>
      <c r="B14" s="277" t="s">
        <v>263</v>
      </c>
      <c r="C14" s="341"/>
    </row>
    <row r="15" spans="1:3" ht="20.100000000000001" customHeight="1" x14ac:dyDescent="0.25">
      <c r="A15" s="278">
        <v>55</v>
      </c>
      <c r="B15" s="277" t="s">
        <v>264</v>
      </c>
      <c r="C15" s="341"/>
    </row>
    <row r="16" spans="1:3" ht="20.100000000000001" customHeight="1" x14ac:dyDescent="0.25">
      <c r="A16" s="278">
        <v>56</v>
      </c>
      <c r="B16" s="277" t="s">
        <v>283</v>
      </c>
      <c r="C16" s="341"/>
    </row>
    <row r="17" spans="1:3" ht="20.100000000000001" customHeight="1" x14ac:dyDescent="0.25">
      <c r="A17" s="278">
        <v>57</v>
      </c>
      <c r="B17" s="277" t="s">
        <v>284</v>
      </c>
      <c r="C17" s="341"/>
    </row>
    <row r="18" spans="1:3" ht="20.100000000000001" customHeight="1" x14ac:dyDescent="0.25">
      <c r="A18" s="289">
        <v>58</v>
      </c>
      <c r="B18" s="290" t="s">
        <v>285</v>
      </c>
      <c r="C18" s="344">
        <f>SUM(C6:C17)</f>
        <v>0</v>
      </c>
    </row>
    <row r="19" spans="1:3" ht="20.100000000000001" customHeight="1" x14ac:dyDescent="0.25">
      <c r="A19" s="243"/>
      <c r="B19" s="244"/>
      <c r="C19" s="245"/>
    </row>
    <row r="20" spans="1:3" ht="20.100000000000001" customHeight="1" x14ac:dyDescent="0.3">
      <c r="A20" s="243"/>
      <c r="B20" s="512" t="s">
        <v>286</v>
      </c>
      <c r="C20" s="513"/>
    </row>
    <row r="21" spans="1:3" ht="20.100000000000001" customHeight="1" x14ac:dyDescent="0.25">
      <c r="A21" s="278">
        <v>59</v>
      </c>
      <c r="B21" s="281" t="s">
        <v>287</v>
      </c>
      <c r="C21" s="341"/>
    </row>
    <row r="22" spans="1:3" ht="20.100000000000001" customHeight="1" x14ac:dyDescent="0.25">
      <c r="A22" s="278">
        <v>60</v>
      </c>
      <c r="B22" s="281" t="s">
        <v>288</v>
      </c>
      <c r="C22" s="341"/>
    </row>
    <row r="23" spans="1:3" ht="20.100000000000001" customHeight="1" x14ac:dyDescent="0.25">
      <c r="A23" s="278">
        <v>61</v>
      </c>
      <c r="B23" s="281" t="s">
        <v>289</v>
      </c>
      <c r="C23" s="341"/>
    </row>
    <row r="24" spans="1:3" ht="20.100000000000001" customHeight="1" x14ac:dyDescent="0.25">
      <c r="A24" s="278">
        <v>62</v>
      </c>
      <c r="B24" s="281" t="s">
        <v>290</v>
      </c>
      <c r="C24" s="341"/>
    </row>
    <row r="25" spans="1:3" ht="20.100000000000001" customHeight="1" x14ac:dyDescent="0.25">
      <c r="A25" s="278">
        <v>63</v>
      </c>
      <c r="B25" s="281" t="s">
        <v>291</v>
      </c>
      <c r="C25" s="341"/>
    </row>
    <row r="26" spans="1:3" ht="20.100000000000001" customHeight="1" x14ac:dyDescent="0.25">
      <c r="A26" s="278">
        <v>64</v>
      </c>
      <c r="B26" s="291" t="s">
        <v>292</v>
      </c>
      <c r="C26" s="345">
        <f>SUM(C21:C25)</f>
        <v>0</v>
      </c>
    </row>
    <row r="27" spans="1:3" ht="33" customHeight="1" x14ac:dyDescent="0.25">
      <c r="A27" s="278">
        <v>65</v>
      </c>
      <c r="B27" s="352" t="s">
        <v>293</v>
      </c>
      <c r="C27" s="344">
        <f>SUM(C18:C25)</f>
        <v>0</v>
      </c>
    </row>
    <row r="28" spans="1:3" ht="20.100000000000001" customHeight="1" x14ac:dyDescent="0.25">
      <c r="A28" s="243"/>
      <c r="B28" s="244"/>
      <c r="C28" s="245"/>
    </row>
    <row r="29" spans="1:3" ht="20.100000000000001" customHeight="1" x14ac:dyDescent="0.3">
      <c r="A29" s="243"/>
      <c r="B29" s="512" t="s">
        <v>294</v>
      </c>
      <c r="C29" s="513"/>
    </row>
    <row r="30" spans="1:3" ht="20.100000000000001" customHeight="1" x14ac:dyDescent="0.25">
      <c r="A30" s="278">
        <v>66</v>
      </c>
      <c r="B30" s="287" t="s">
        <v>295</v>
      </c>
      <c r="C30" s="341"/>
    </row>
    <row r="31" spans="1:3" ht="20.100000000000001" customHeight="1" x14ac:dyDescent="0.25">
      <c r="A31" s="278">
        <v>67</v>
      </c>
      <c r="B31" s="287" t="s">
        <v>296</v>
      </c>
      <c r="C31" s="341"/>
    </row>
    <row r="32" spans="1:3" ht="20.100000000000001" customHeight="1" x14ac:dyDescent="0.25">
      <c r="A32" s="278">
        <v>68</v>
      </c>
      <c r="B32" s="287" t="s">
        <v>297</v>
      </c>
      <c r="C32" s="341"/>
    </row>
    <row r="33" spans="1:3" ht="20.100000000000001" customHeight="1" x14ac:dyDescent="0.25">
      <c r="A33" s="278">
        <v>69</v>
      </c>
      <c r="B33" s="287" t="s">
        <v>298</v>
      </c>
      <c r="C33" s="341"/>
    </row>
    <row r="34" spans="1:3" ht="20.100000000000001" customHeight="1" x14ac:dyDescent="0.25">
      <c r="A34" s="278">
        <v>70</v>
      </c>
      <c r="B34" s="287" t="s">
        <v>299</v>
      </c>
      <c r="C34" s="341"/>
    </row>
    <row r="35" spans="1:3" ht="20.100000000000001" customHeight="1" x14ac:dyDescent="0.25">
      <c r="A35" s="278">
        <v>71</v>
      </c>
      <c r="B35" s="287" t="s">
        <v>300</v>
      </c>
      <c r="C35" s="341"/>
    </row>
    <row r="36" spans="1:3" ht="20.100000000000001" customHeight="1" x14ac:dyDescent="0.25">
      <c r="A36" s="278">
        <v>72</v>
      </c>
      <c r="B36" s="287" t="s">
        <v>301</v>
      </c>
      <c r="C36" s="341"/>
    </row>
    <row r="37" spans="1:3" ht="20.100000000000001" customHeight="1" x14ac:dyDescent="0.25">
      <c r="A37" s="278">
        <v>73</v>
      </c>
      <c r="B37" s="287" t="s">
        <v>302</v>
      </c>
      <c r="C37" s="341"/>
    </row>
    <row r="38" spans="1:3" ht="20.100000000000001" customHeight="1" x14ac:dyDescent="0.25">
      <c r="A38" s="278">
        <v>74</v>
      </c>
      <c r="B38" s="287" t="s">
        <v>303</v>
      </c>
      <c r="C38" s="341"/>
    </row>
    <row r="39" spans="1:3" ht="20.100000000000001" customHeight="1" x14ac:dyDescent="0.25">
      <c r="A39" s="278">
        <v>75</v>
      </c>
      <c r="B39" s="287" t="s">
        <v>304</v>
      </c>
      <c r="C39" s="341"/>
    </row>
    <row r="40" spans="1:3" ht="20.100000000000001" customHeight="1" x14ac:dyDescent="0.25">
      <c r="A40" s="278">
        <v>76</v>
      </c>
      <c r="B40" s="287" t="s">
        <v>305</v>
      </c>
      <c r="C40" s="341"/>
    </row>
    <row r="41" spans="1:3" ht="20.100000000000001" customHeight="1" x14ac:dyDescent="0.25">
      <c r="A41" s="278">
        <v>77</v>
      </c>
      <c r="B41" s="287" t="s">
        <v>306</v>
      </c>
      <c r="C41" s="341"/>
    </row>
    <row r="42" spans="1:3" ht="20.100000000000001" customHeight="1" x14ac:dyDescent="0.25">
      <c r="A42" s="278">
        <v>78</v>
      </c>
      <c r="B42" s="287" t="s">
        <v>307</v>
      </c>
      <c r="C42" s="341"/>
    </row>
    <row r="43" spans="1:3" ht="20.100000000000001" customHeight="1" x14ac:dyDescent="0.25">
      <c r="A43" s="278">
        <v>79</v>
      </c>
      <c r="B43" s="287" t="s">
        <v>308</v>
      </c>
      <c r="C43" s="341"/>
    </row>
    <row r="44" spans="1:3" ht="20.100000000000001" customHeight="1" x14ac:dyDescent="0.25">
      <c r="A44" s="278">
        <v>80</v>
      </c>
      <c r="B44" s="287" t="s">
        <v>309</v>
      </c>
      <c r="C44" s="341"/>
    </row>
    <row r="45" spans="1:3" ht="20.100000000000001" customHeight="1" x14ac:dyDescent="0.25">
      <c r="A45" s="278">
        <v>81</v>
      </c>
      <c r="B45" s="287" t="s">
        <v>310</v>
      </c>
      <c r="C45" s="341"/>
    </row>
    <row r="46" spans="1:3" ht="20.100000000000001" customHeight="1" x14ac:dyDescent="0.25">
      <c r="A46" s="278">
        <v>82</v>
      </c>
      <c r="B46" s="287" t="s">
        <v>311</v>
      </c>
      <c r="C46" s="341"/>
    </row>
    <row r="47" spans="1:3" ht="20.100000000000001" customHeight="1" x14ac:dyDescent="0.25">
      <c r="A47" s="278">
        <v>83</v>
      </c>
      <c r="B47" s="287" t="s">
        <v>312</v>
      </c>
      <c r="C47" s="341"/>
    </row>
    <row r="48" spans="1:3" ht="20.100000000000001" customHeight="1" x14ac:dyDescent="0.25">
      <c r="A48" s="278">
        <v>84</v>
      </c>
      <c r="B48" s="287" t="s">
        <v>313</v>
      </c>
      <c r="C48" s="341"/>
    </row>
    <row r="49" spans="1:3" ht="20.100000000000001" customHeight="1" x14ac:dyDescent="0.25">
      <c r="A49" s="278">
        <v>85</v>
      </c>
      <c r="B49" s="287" t="s">
        <v>314</v>
      </c>
      <c r="C49" s="345">
        <v>0</v>
      </c>
    </row>
    <row r="50" spans="1:3" ht="20.100000000000001" customHeight="1" x14ac:dyDescent="0.25">
      <c r="A50" s="278">
        <v>86</v>
      </c>
      <c r="B50" s="287" t="s">
        <v>315</v>
      </c>
      <c r="C50" s="341"/>
    </row>
    <row r="51" spans="1:3" ht="20.100000000000001" customHeight="1" x14ac:dyDescent="0.25">
      <c r="A51" s="278">
        <v>87</v>
      </c>
      <c r="B51" s="287" t="s">
        <v>316</v>
      </c>
      <c r="C51" s="341"/>
    </row>
    <row r="52" spans="1:3" ht="20.100000000000001" customHeight="1" x14ac:dyDescent="0.25">
      <c r="A52" s="278">
        <v>88</v>
      </c>
      <c r="B52" s="287" t="s">
        <v>317</v>
      </c>
      <c r="C52" s="341"/>
    </row>
    <row r="53" spans="1:3" ht="20.100000000000001" customHeight="1" x14ac:dyDescent="0.25">
      <c r="A53" s="278">
        <v>89</v>
      </c>
      <c r="B53" s="287" t="s">
        <v>318</v>
      </c>
      <c r="C53" s="341"/>
    </row>
    <row r="54" spans="1:3" ht="20.100000000000001" customHeight="1" x14ac:dyDescent="0.25">
      <c r="A54" s="278">
        <v>90</v>
      </c>
      <c r="B54" s="281" t="s">
        <v>319</v>
      </c>
      <c r="C54" s="341"/>
    </row>
    <row r="55" spans="1:3" ht="20.100000000000001" customHeight="1" x14ac:dyDescent="0.25">
      <c r="A55" s="278">
        <v>91</v>
      </c>
      <c r="B55" s="331" t="s">
        <v>320</v>
      </c>
      <c r="C55" s="341"/>
    </row>
    <row r="56" spans="1:3" ht="20.100000000000001" customHeight="1" x14ac:dyDescent="0.25">
      <c r="A56" s="278">
        <v>92</v>
      </c>
      <c r="B56" s="331" t="s">
        <v>320</v>
      </c>
      <c r="C56" s="341"/>
    </row>
    <row r="57" spans="1:3" ht="20.100000000000001" customHeight="1" x14ac:dyDescent="0.25">
      <c r="A57" s="278">
        <v>93</v>
      </c>
      <c r="B57" s="331" t="s">
        <v>320</v>
      </c>
      <c r="C57" s="341"/>
    </row>
    <row r="58" spans="1:3" ht="20.100000000000001" customHeight="1" x14ac:dyDescent="0.25">
      <c r="A58" s="278">
        <v>94</v>
      </c>
      <c r="B58" s="331" t="s">
        <v>320</v>
      </c>
      <c r="C58" s="341"/>
    </row>
    <row r="59" spans="1:3" ht="20.100000000000001" customHeight="1" x14ac:dyDescent="0.25">
      <c r="A59" s="278">
        <v>95</v>
      </c>
      <c r="B59" s="292" t="s">
        <v>321</v>
      </c>
      <c r="C59" s="344">
        <f>SUM(C30:C58)</f>
        <v>0</v>
      </c>
    </row>
    <row r="60" spans="1:3" ht="20.100000000000001" customHeight="1" x14ac:dyDescent="0.25">
      <c r="A60" s="243"/>
      <c r="B60" s="244"/>
      <c r="C60" s="245"/>
    </row>
    <row r="61" spans="1:3" ht="20.100000000000001" customHeight="1" x14ac:dyDescent="0.3">
      <c r="A61" s="243"/>
      <c r="B61" s="512" t="s">
        <v>322</v>
      </c>
      <c r="C61" s="513"/>
    </row>
    <row r="62" spans="1:3" ht="20.100000000000001" customHeight="1" x14ac:dyDescent="0.25">
      <c r="A62" s="278">
        <v>96</v>
      </c>
      <c r="B62" s="281" t="s">
        <v>323</v>
      </c>
      <c r="C62" s="329"/>
    </row>
    <row r="63" spans="1:3" ht="20.100000000000001" customHeight="1" x14ac:dyDescent="0.25">
      <c r="A63" s="278">
        <v>97</v>
      </c>
      <c r="B63" s="277" t="s">
        <v>324</v>
      </c>
      <c r="C63" s="329"/>
    </row>
    <row r="64" spans="1:3" ht="20.100000000000001" customHeight="1" x14ac:dyDescent="0.25">
      <c r="A64" s="278">
        <v>98</v>
      </c>
      <c r="B64" s="277" t="s">
        <v>325</v>
      </c>
      <c r="C64" s="329"/>
    </row>
    <row r="65" spans="1:3" ht="20.100000000000001" customHeight="1" x14ac:dyDescent="0.25">
      <c r="A65" s="278">
        <v>99</v>
      </c>
      <c r="B65" s="277" t="s">
        <v>326</v>
      </c>
      <c r="C65" s="329"/>
    </row>
    <row r="66" spans="1:3" ht="20.100000000000001" customHeight="1" x14ac:dyDescent="0.25">
      <c r="A66" s="289">
        <v>100</v>
      </c>
      <c r="B66" s="290" t="s">
        <v>327</v>
      </c>
      <c r="C66" s="344">
        <f>SUM(C62:C65)</f>
        <v>0</v>
      </c>
    </row>
    <row r="67" spans="1:3" ht="20.100000000000001" customHeight="1" x14ac:dyDescent="0.25">
      <c r="A67" s="243"/>
      <c r="B67" s="244"/>
      <c r="C67" s="346"/>
    </row>
    <row r="68" spans="1:3" ht="20.100000000000001" customHeight="1" x14ac:dyDescent="0.25">
      <c r="A68" s="289">
        <v>101</v>
      </c>
      <c r="B68" s="289" t="s">
        <v>328</v>
      </c>
      <c r="C68" s="344">
        <f>SUM(C27+C59)</f>
        <v>0</v>
      </c>
    </row>
    <row r="69" spans="1:3" ht="20.100000000000001" customHeight="1" x14ac:dyDescent="0.25">
      <c r="A69" s="243"/>
      <c r="C69" s="346"/>
    </row>
    <row r="70" spans="1:3" ht="43.5" customHeight="1" x14ac:dyDescent="0.25">
      <c r="A70" s="278">
        <v>102</v>
      </c>
      <c r="B70" s="288" t="s">
        <v>329</v>
      </c>
      <c r="C70" s="329"/>
    </row>
    <row r="71" spans="1:3" ht="45" customHeight="1" x14ac:dyDescent="0.25">
      <c r="A71" s="278">
        <v>103</v>
      </c>
      <c r="B71" s="294" t="s">
        <v>330</v>
      </c>
      <c r="C71" s="329"/>
    </row>
    <row r="72" spans="1:3" ht="20.100000000000001" customHeight="1" x14ac:dyDescent="0.25">
      <c r="A72" s="289">
        <v>104</v>
      </c>
      <c r="B72" s="293" t="s">
        <v>331</v>
      </c>
      <c r="C72" s="344">
        <f>SUM(C70:C71)</f>
        <v>0</v>
      </c>
    </row>
    <row r="73" spans="1:3" ht="20.100000000000001" customHeight="1" x14ac:dyDescent="0.3">
      <c r="A73" s="243"/>
      <c r="B73" s="512" t="s">
        <v>332</v>
      </c>
      <c r="C73" s="513"/>
    </row>
    <row r="74" spans="1:3" ht="20.100000000000001" customHeight="1" x14ac:dyDescent="0.25">
      <c r="A74" s="278">
        <v>105</v>
      </c>
      <c r="B74" s="281" t="s">
        <v>333</v>
      </c>
      <c r="C74" s="341"/>
    </row>
    <row r="75" spans="1:3" ht="20.100000000000001" customHeight="1" x14ac:dyDescent="0.25">
      <c r="A75" s="278">
        <v>106</v>
      </c>
      <c r="B75" s="281" t="s">
        <v>334</v>
      </c>
      <c r="C75" s="341"/>
    </row>
    <row r="76" spans="1:3" ht="20.100000000000001" customHeight="1" x14ac:dyDescent="0.25">
      <c r="A76" s="278">
        <v>107</v>
      </c>
      <c r="B76" s="281" t="s">
        <v>335</v>
      </c>
      <c r="C76" s="341"/>
    </row>
    <row r="77" spans="1:3" ht="20.100000000000001" customHeight="1" x14ac:dyDescent="0.25">
      <c r="A77" s="278">
        <v>108</v>
      </c>
      <c r="B77" s="281" t="s">
        <v>336</v>
      </c>
      <c r="C77" s="341"/>
    </row>
    <row r="78" spans="1:3" ht="20.100000000000001" customHeight="1" x14ac:dyDescent="0.25">
      <c r="A78" s="278">
        <v>109</v>
      </c>
      <c r="B78" s="281" t="s">
        <v>337</v>
      </c>
      <c r="C78" s="341"/>
    </row>
    <row r="79" spans="1:3" ht="20.100000000000001" customHeight="1" x14ac:dyDescent="0.25">
      <c r="A79" s="278">
        <v>110</v>
      </c>
      <c r="B79" s="281" t="s">
        <v>338</v>
      </c>
      <c r="C79" s="341"/>
    </row>
    <row r="80" spans="1:3" ht="20.100000000000001" customHeight="1" x14ac:dyDescent="0.25">
      <c r="A80" s="278">
        <v>111</v>
      </c>
      <c r="B80" s="281" t="s">
        <v>339</v>
      </c>
      <c r="C80" s="341"/>
    </row>
    <row r="81" spans="1:3" ht="20.100000000000001" customHeight="1" x14ac:dyDescent="0.25">
      <c r="A81" s="278">
        <v>112</v>
      </c>
      <c r="B81" s="281" t="s">
        <v>340</v>
      </c>
      <c r="C81" s="341"/>
    </row>
    <row r="82" spans="1:3" ht="20.100000000000001" customHeight="1" x14ac:dyDescent="0.25">
      <c r="A82" s="278">
        <v>113</v>
      </c>
      <c r="B82" s="281" t="s">
        <v>341</v>
      </c>
      <c r="C82" s="341"/>
    </row>
    <row r="83" spans="1:3" ht="20.100000000000001" customHeight="1" x14ac:dyDescent="0.25">
      <c r="A83" s="278">
        <v>114</v>
      </c>
      <c r="B83" s="281" t="s">
        <v>342</v>
      </c>
      <c r="C83" s="341"/>
    </row>
    <row r="84" spans="1:3" ht="20.100000000000001" customHeight="1" x14ac:dyDescent="0.25">
      <c r="A84" s="278">
        <v>115</v>
      </c>
      <c r="B84" s="281" t="s">
        <v>343</v>
      </c>
      <c r="C84" s="341"/>
    </row>
    <row r="85" spans="1:3" ht="20.100000000000001" customHeight="1" x14ac:dyDescent="0.25">
      <c r="A85" s="278">
        <v>116</v>
      </c>
      <c r="B85" s="281" t="s">
        <v>344</v>
      </c>
      <c r="C85" s="341"/>
    </row>
    <row r="86" spans="1:3" ht="20.100000000000001" customHeight="1" x14ac:dyDescent="0.25">
      <c r="A86" s="278">
        <v>117</v>
      </c>
      <c r="B86" s="281" t="s">
        <v>345</v>
      </c>
      <c r="C86" s="341"/>
    </row>
    <row r="87" spans="1:3" ht="20.100000000000001" customHeight="1" x14ac:dyDescent="0.25">
      <c r="A87" s="278">
        <v>118</v>
      </c>
      <c r="B87" s="281" t="s">
        <v>346</v>
      </c>
      <c r="C87" s="341"/>
    </row>
    <row r="88" spans="1:3" ht="20.100000000000001" customHeight="1" x14ac:dyDescent="0.25">
      <c r="A88" s="278">
        <v>119</v>
      </c>
      <c r="B88" s="281" t="s">
        <v>347</v>
      </c>
      <c r="C88" s="341"/>
    </row>
    <row r="89" spans="1:3" ht="20.100000000000001" customHeight="1" x14ac:dyDescent="0.25">
      <c r="A89" s="278">
        <v>120</v>
      </c>
      <c r="B89" s="281" t="s">
        <v>348</v>
      </c>
      <c r="C89" s="341"/>
    </row>
    <row r="90" spans="1:3" ht="20.100000000000001" customHeight="1" x14ac:dyDescent="0.25">
      <c r="A90" s="278">
        <v>121</v>
      </c>
      <c r="B90" s="291" t="s">
        <v>349</v>
      </c>
      <c r="C90" s="344">
        <f>SUM(C74:C89)</f>
        <v>0</v>
      </c>
    </row>
    <row r="91" spans="1:3" ht="35.25" customHeight="1" x14ac:dyDescent="0.3">
      <c r="A91" s="243"/>
      <c r="B91" s="351" t="s">
        <v>350</v>
      </c>
      <c r="C91" s="347"/>
    </row>
    <row r="92" spans="1:3" ht="20.100000000000001" customHeight="1" x14ac:dyDescent="0.25">
      <c r="A92" s="278">
        <v>122</v>
      </c>
      <c r="B92" s="281" t="s">
        <v>351</v>
      </c>
      <c r="C92" s="341"/>
    </row>
    <row r="93" spans="1:3" ht="20.100000000000001" customHeight="1" x14ac:dyDescent="0.25">
      <c r="A93" s="278">
        <v>123</v>
      </c>
      <c r="B93" s="281" t="s">
        <v>352</v>
      </c>
      <c r="C93" s="341"/>
    </row>
    <row r="94" spans="1:3" ht="20.100000000000001" customHeight="1" x14ac:dyDescent="0.25">
      <c r="A94" s="278">
        <v>124</v>
      </c>
      <c r="B94" s="281" t="s">
        <v>353</v>
      </c>
      <c r="C94" s="341"/>
    </row>
    <row r="95" spans="1:3" ht="20.100000000000001" customHeight="1" x14ac:dyDescent="0.25">
      <c r="A95" s="278">
        <v>125</v>
      </c>
      <c r="B95" s="281" t="s">
        <v>354</v>
      </c>
      <c r="C95" s="341"/>
    </row>
    <row r="96" spans="1:3" ht="20.100000000000001" customHeight="1" x14ac:dyDescent="0.25">
      <c r="A96" s="278">
        <v>126</v>
      </c>
      <c r="B96" s="281" t="s">
        <v>355</v>
      </c>
      <c r="C96" s="341"/>
    </row>
    <row r="97" spans="1:3" ht="20.100000000000001" customHeight="1" x14ac:dyDescent="0.25">
      <c r="A97" s="278">
        <v>127</v>
      </c>
      <c r="B97" s="281" t="s">
        <v>356</v>
      </c>
      <c r="C97" s="341"/>
    </row>
    <row r="98" spans="1:3" ht="20.100000000000001" customHeight="1" x14ac:dyDescent="0.25">
      <c r="A98" s="278">
        <v>128</v>
      </c>
      <c r="B98" s="141" t="s">
        <v>357</v>
      </c>
      <c r="C98" s="341"/>
    </row>
    <row r="99" spans="1:3" ht="20.100000000000001" customHeight="1" x14ac:dyDescent="0.25">
      <c r="A99" s="278">
        <v>129</v>
      </c>
      <c r="B99" s="141" t="s">
        <v>357</v>
      </c>
      <c r="C99" s="341"/>
    </row>
    <row r="100" spans="1:3" ht="20.100000000000001" customHeight="1" x14ac:dyDescent="0.25">
      <c r="A100" s="278">
        <v>130</v>
      </c>
      <c r="B100" s="141" t="s">
        <v>357</v>
      </c>
      <c r="C100" s="341"/>
    </row>
    <row r="101" spans="1:3" ht="20.100000000000001" customHeight="1" x14ac:dyDescent="0.25">
      <c r="A101" s="278">
        <v>131</v>
      </c>
      <c r="B101" s="281" t="s">
        <v>358</v>
      </c>
      <c r="C101" s="341"/>
    </row>
    <row r="102" spans="1:3" ht="20.100000000000001" customHeight="1" x14ac:dyDescent="0.25">
      <c r="A102" s="278">
        <v>132</v>
      </c>
      <c r="B102" s="281" t="s">
        <v>359</v>
      </c>
      <c r="C102" s="341"/>
    </row>
    <row r="103" spans="1:3" ht="20.100000000000001" customHeight="1" x14ac:dyDescent="0.25">
      <c r="A103" s="278">
        <v>133</v>
      </c>
      <c r="B103" s="281" t="s">
        <v>360</v>
      </c>
      <c r="C103" s="341"/>
    </row>
    <row r="104" spans="1:3" ht="20.100000000000001" customHeight="1" x14ac:dyDescent="0.25">
      <c r="A104" s="278">
        <v>134</v>
      </c>
      <c r="B104" s="291" t="s">
        <v>361</v>
      </c>
      <c r="C104" s="344">
        <f>SUM(C92:C103)</f>
        <v>0</v>
      </c>
    </row>
    <row r="105" spans="1:3" ht="20.100000000000001" customHeight="1" x14ac:dyDescent="0.25">
      <c r="A105" s="278">
        <v>135</v>
      </c>
      <c r="B105" s="291" t="s">
        <v>362</v>
      </c>
      <c r="C105" s="348">
        <f>SUM(C66,C68,C72,C90,C104)</f>
        <v>0</v>
      </c>
    </row>
    <row r="106" spans="1:3" ht="20.100000000000001" customHeight="1" x14ac:dyDescent="0.25">
      <c r="A106" s="241"/>
      <c r="B106" s="246"/>
      <c r="C106" s="247"/>
    </row>
    <row r="107" spans="1:3" ht="20.100000000000001" customHeight="1" x14ac:dyDescent="0.25">
      <c r="A107" s="518" t="s">
        <v>363</v>
      </c>
      <c r="B107" s="519"/>
      <c r="C107" s="520"/>
    </row>
    <row r="108" spans="1:3" ht="20.100000000000001" customHeight="1" x14ac:dyDescent="0.25">
      <c r="A108" s="521"/>
      <c r="B108" s="522"/>
      <c r="C108" s="523"/>
    </row>
    <row r="109" spans="1:3" ht="25.5" customHeight="1" x14ac:dyDescent="0.25">
      <c r="A109" s="524"/>
      <c r="B109" s="525"/>
      <c r="C109" s="526"/>
    </row>
    <row r="110" spans="1:3" ht="20.100000000000001" customHeight="1" x14ac:dyDescent="0.25">
      <c r="A110" s="242"/>
      <c r="C110" s="248"/>
    </row>
    <row r="111" spans="1:3" ht="20.100000000000001" customHeight="1" x14ac:dyDescent="0.25">
      <c r="A111" s="527"/>
      <c r="B111" s="528"/>
      <c r="C111" s="152"/>
    </row>
    <row r="112" spans="1:3" ht="20.100000000000001" customHeight="1" x14ac:dyDescent="0.25">
      <c r="A112" s="530" t="s">
        <v>364</v>
      </c>
      <c r="B112" s="387"/>
      <c r="C112" s="152"/>
    </row>
    <row r="113" spans="1:4" ht="20.100000000000001" customHeight="1" x14ac:dyDescent="0.25">
      <c r="A113" s="242"/>
      <c r="B113" s="146"/>
      <c r="C113" s="152"/>
      <c r="D113" s="146"/>
    </row>
    <row r="114" spans="1:4" ht="20.100000000000001" customHeight="1" x14ac:dyDescent="0.25">
      <c r="A114" s="529"/>
      <c r="B114" s="394"/>
      <c r="C114" s="249"/>
      <c r="D114" s="146"/>
    </row>
    <row r="115" spans="1:4" ht="20.100000000000001" customHeight="1" x14ac:dyDescent="0.25">
      <c r="A115" s="531" t="s">
        <v>365</v>
      </c>
      <c r="B115" s="532"/>
      <c r="C115" s="250" t="s">
        <v>206</v>
      </c>
      <c r="D115" s="146"/>
    </row>
    <row r="116" spans="1:4" ht="20.100000000000001" customHeight="1" x14ac:dyDescent="0.25">
      <c r="A116" s="242"/>
      <c r="B116" s="146"/>
      <c r="C116" s="152"/>
      <c r="D116" s="146"/>
    </row>
    <row r="117" spans="1:4" ht="20.100000000000001" customHeight="1" x14ac:dyDescent="0.25">
      <c r="A117" s="527"/>
      <c r="B117" s="528"/>
      <c r="C117" s="152"/>
      <c r="D117" s="146"/>
    </row>
    <row r="118" spans="1:4" ht="20.100000000000001" customHeight="1" x14ac:dyDescent="0.25">
      <c r="A118" s="514" t="s">
        <v>105</v>
      </c>
      <c r="B118" s="515"/>
      <c r="C118" s="251"/>
    </row>
  </sheetData>
  <sheetProtection algorithmName="SHA-512" hashValue="cfwyJ8jJOlm9+VEnNToXW3kwMNA8gW0uWvnzcbSROaj2Luk/8i1w5ErnOKaX8iVJyTeSOZ3jQL4ecnrlJXNLIQ==" saltValue="Jq++nQL+LPiXJvl+7zSggg==" spinCount="100000" sheet="1" selectLockedCells="1"/>
  <mergeCells count="13">
    <mergeCell ref="A1:C1"/>
    <mergeCell ref="B29:C29"/>
    <mergeCell ref="A118:B118"/>
    <mergeCell ref="C4:C5"/>
    <mergeCell ref="B20:C20"/>
    <mergeCell ref="A107:C109"/>
    <mergeCell ref="A111:B111"/>
    <mergeCell ref="A117:B117"/>
    <mergeCell ref="A114:B114"/>
    <mergeCell ref="A112:B112"/>
    <mergeCell ref="A115:B115"/>
    <mergeCell ref="B61:C61"/>
    <mergeCell ref="B73:C73"/>
  </mergeCells>
  <pageMargins left="0.45" right="0.45" top="0.5" bottom="0.5" header="0.05" footer="0.05"/>
  <pageSetup scale="89" fitToHeight="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1"/>
  <sheetViews>
    <sheetView showGridLines="0" showRowColHeaders="0" workbookViewId="0">
      <selection activeCell="AK48" sqref="AK48"/>
    </sheetView>
  </sheetViews>
  <sheetFormatPr defaultColWidth="2.7109375" defaultRowHeight="12.75" x14ac:dyDescent="0.2"/>
  <sheetData>
    <row r="1" spans="1:39" x14ac:dyDescent="0.2">
      <c r="A1" s="373"/>
      <c r="B1" s="373"/>
      <c r="C1" s="373"/>
      <c r="D1" s="373"/>
      <c r="E1" s="373"/>
      <c r="F1" s="373"/>
      <c r="G1" s="373"/>
      <c r="H1" s="373"/>
      <c r="I1" s="373"/>
      <c r="J1" s="63"/>
      <c r="K1" s="63"/>
      <c r="L1" s="63"/>
      <c r="M1" s="63"/>
      <c r="N1" s="63"/>
      <c r="O1" s="63"/>
      <c r="P1" s="63"/>
      <c r="Q1" s="63" t="s">
        <v>366</v>
      </c>
      <c r="R1" s="63"/>
      <c r="S1" s="63"/>
      <c r="T1" s="63"/>
      <c r="U1" s="63"/>
      <c r="V1" s="63"/>
      <c r="W1" s="63"/>
      <c r="X1" s="63"/>
      <c r="Y1" s="63"/>
      <c r="Z1" s="373"/>
      <c r="AA1" s="373"/>
      <c r="AB1" s="373"/>
      <c r="AC1" s="373"/>
      <c r="AD1" s="373"/>
      <c r="AE1" s="373"/>
      <c r="AF1" s="373"/>
      <c r="AG1" s="373"/>
      <c r="AH1" s="373"/>
      <c r="AI1" s="373"/>
      <c r="AJ1" s="373"/>
      <c r="AK1" s="373"/>
      <c r="AL1" s="373"/>
      <c r="AM1" s="373"/>
    </row>
    <row r="2" spans="1:39" x14ac:dyDescent="0.2">
      <c r="E2" s="373"/>
      <c r="F2" s="373"/>
      <c r="G2" s="373"/>
      <c r="H2" s="373"/>
      <c r="I2" s="373"/>
      <c r="J2" s="63"/>
      <c r="K2" s="63"/>
      <c r="L2" s="63"/>
      <c r="M2" s="63"/>
      <c r="N2" s="63"/>
      <c r="O2" s="63"/>
      <c r="P2" s="63"/>
      <c r="Q2" s="63" t="s">
        <v>367</v>
      </c>
      <c r="R2" s="63"/>
      <c r="S2" s="63"/>
      <c r="T2" s="63"/>
      <c r="U2" s="63"/>
      <c r="V2" s="63"/>
      <c r="W2" s="63"/>
      <c r="X2" s="63"/>
      <c r="Y2" s="63"/>
      <c r="Z2" s="373"/>
      <c r="AA2" s="373"/>
      <c r="AB2" s="373"/>
      <c r="AC2" s="373"/>
      <c r="AD2" s="373"/>
      <c r="AE2" s="373"/>
      <c r="AF2" s="373"/>
      <c r="AG2" s="373"/>
      <c r="AH2" s="373"/>
      <c r="AI2" s="373"/>
      <c r="AJ2" s="373"/>
      <c r="AK2" s="373"/>
      <c r="AL2" s="373"/>
    </row>
    <row r="3" spans="1:39" x14ac:dyDescent="0.2">
      <c r="A3" s="373"/>
      <c r="B3" s="373"/>
      <c r="C3" s="373"/>
      <c r="D3" s="373"/>
      <c r="E3" s="373"/>
      <c r="F3" s="373"/>
      <c r="G3" s="373"/>
      <c r="H3" s="373"/>
      <c r="I3" s="373"/>
      <c r="J3" s="63"/>
      <c r="K3" s="63"/>
      <c r="L3" s="63"/>
      <c r="M3" s="63"/>
      <c r="N3" s="63"/>
      <c r="O3" s="63"/>
      <c r="P3" s="63"/>
      <c r="Q3" s="63" t="s">
        <v>368</v>
      </c>
      <c r="R3" s="63"/>
      <c r="S3" s="63"/>
      <c r="T3" s="63"/>
      <c r="U3" s="63"/>
      <c r="V3" s="63"/>
      <c r="W3" s="63"/>
      <c r="X3" s="63"/>
      <c r="Y3" s="63"/>
      <c r="Z3" s="373"/>
      <c r="AA3" s="373"/>
      <c r="AB3" s="373"/>
      <c r="AC3" s="373"/>
      <c r="AD3" s="373"/>
      <c r="AE3" s="373"/>
      <c r="AF3" s="373"/>
      <c r="AG3" s="373"/>
      <c r="AH3" s="373"/>
      <c r="AI3" s="373"/>
      <c r="AJ3" s="373"/>
      <c r="AK3" s="373"/>
      <c r="AL3" s="373"/>
    </row>
    <row r="5" spans="1:39" x14ac:dyDescent="0.2">
      <c r="A5" s="383" t="s">
        <v>369</v>
      </c>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row>
    <row r="6" spans="1:39" x14ac:dyDescent="0.2">
      <c r="A6" s="38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row>
    <row r="7" spans="1:39" x14ac:dyDescent="0.2">
      <c r="A7" s="38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row>
    <row r="8" spans="1:39" x14ac:dyDescent="0.2">
      <c r="A8" s="382" t="s">
        <v>370</v>
      </c>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row>
    <row r="9" spans="1:39" x14ac:dyDescent="0.2">
      <c r="A9" s="382"/>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row>
    <row r="10" spans="1:39" x14ac:dyDescent="0.2">
      <c r="A10" s="382"/>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1" spans="1:39" x14ac:dyDescent="0.2">
      <c r="A11" s="382"/>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3" spans="1:39" x14ac:dyDescent="0.2">
      <c r="A13" s="5" t="s">
        <v>371</v>
      </c>
      <c r="B13" s="5"/>
      <c r="C13" s="5"/>
      <c r="D13" s="5"/>
      <c r="E13" s="5"/>
      <c r="F13" s="5"/>
      <c r="G13" s="5"/>
      <c r="H13" s="5"/>
    </row>
    <row r="15" spans="1:39" x14ac:dyDescent="0.2">
      <c r="A15" s="533" t="s">
        <v>372</v>
      </c>
      <c r="B15" s="382"/>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row>
    <row r="16" spans="1:39" x14ac:dyDescent="0.2">
      <c r="A16" s="382"/>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row>
    <row r="17" spans="1:33" x14ac:dyDescent="0.2">
      <c r="A17" s="382"/>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row>
    <row r="18" spans="1:33" x14ac:dyDescent="0.2">
      <c r="A18" s="382"/>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row>
    <row r="19" spans="1:33" x14ac:dyDescent="0.2">
      <c r="A19" s="533" t="s">
        <v>373</v>
      </c>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row>
    <row r="20" spans="1:33" x14ac:dyDescent="0.2">
      <c r="A20" s="382"/>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row>
    <row r="21" spans="1:33" x14ac:dyDescent="0.2">
      <c r="A21" s="382"/>
      <c r="B21" s="382"/>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row>
    <row r="22" spans="1:33" x14ac:dyDescent="0.2">
      <c r="A22" s="382"/>
      <c r="B22" s="382"/>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row>
    <row r="24" spans="1:33" x14ac:dyDescent="0.2">
      <c r="A24" s="533" t="s">
        <v>374</v>
      </c>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row>
    <row r="25" spans="1:33" x14ac:dyDescent="0.2">
      <c r="A25" s="382"/>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row>
    <row r="26" spans="1:33" x14ac:dyDescent="0.2">
      <c r="A26" s="533" t="s">
        <v>375</v>
      </c>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row>
    <row r="27" spans="1:33" x14ac:dyDescent="0.2">
      <c r="A27" s="382"/>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row>
    <row r="28" spans="1:33" x14ac:dyDescent="0.2">
      <c r="A28" s="382"/>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row>
    <row r="30" spans="1:33" x14ac:dyDescent="0.2">
      <c r="A30" s="533" t="s">
        <v>376</v>
      </c>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row>
    <row r="31" spans="1:33" x14ac:dyDescent="0.2">
      <c r="A31" s="38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row>
    <row r="32" spans="1:33" x14ac:dyDescent="0.2">
      <c r="A32" s="382"/>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row>
    <row r="34" spans="1:33" x14ac:dyDescent="0.2">
      <c r="A34" s="533" t="s">
        <v>377</v>
      </c>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row>
    <row r="35" spans="1:33" x14ac:dyDescent="0.2">
      <c r="A35" s="382"/>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row>
    <row r="36" spans="1:33" x14ac:dyDescent="0.2">
      <c r="A36" s="382"/>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row>
    <row r="38" spans="1:33" x14ac:dyDescent="0.2">
      <c r="A38" s="533" t="s">
        <v>378</v>
      </c>
      <c r="B38" s="382"/>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row>
    <row r="39" spans="1:33" x14ac:dyDescent="0.2">
      <c r="A39" s="382"/>
      <c r="B39" s="382"/>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row>
    <row r="40" spans="1:33" x14ac:dyDescent="0.2">
      <c r="A40" s="382"/>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row>
    <row r="42" spans="1:33" x14ac:dyDescent="0.2">
      <c r="A42" s="533" t="s">
        <v>379</v>
      </c>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row>
    <row r="43" spans="1:33" x14ac:dyDescent="0.2">
      <c r="A43" s="382"/>
      <c r="B43" s="382"/>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row>
    <row r="44" spans="1:33" x14ac:dyDescent="0.2">
      <c r="A44" s="382"/>
      <c r="B44" s="382"/>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row>
    <row r="46" spans="1:33" x14ac:dyDescent="0.2">
      <c r="A46" s="533" t="s">
        <v>380</v>
      </c>
      <c r="B46" s="382"/>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row>
    <row r="47" spans="1:33" x14ac:dyDescent="0.2">
      <c r="A47" s="382"/>
      <c r="B47" s="382"/>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row>
    <row r="48" spans="1:33" x14ac:dyDescent="0.2">
      <c r="A48" s="382"/>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row>
    <row r="49" spans="1:33" x14ac:dyDescent="0.2">
      <c r="A49" s="382"/>
      <c r="B49" s="382"/>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row>
    <row r="50" spans="1:33" x14ac:dyDescent="0.2">
      <c r="A50" s="382"/>
      <c r="B50" s="382"/>
      <c r="C50" s="382"/>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row>
    <row r="51" spans="1:33" x14ac:dyDescent="0.2">
      <c r="A51" s="382"/>
      <c r="B51" s="382"/>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row>
  </sheetData>
  <sheetProtection algorithmName="SHA-512" hashValue="nJ645tlsjx0T6SodYKprIKusjg0V1IaqVdXOZ8AVQ1RfVzy4qjyA+Xi//nzPBAKSFNSrPpaJoQ+RuhKlkqeD/A==" saltValue="VKEy5jc78agPPi40ihfbJw==" spinCount="100000" sheet="1" objects="1" scenarios="1"/>
  <mergeCells count="11">
    <mergeCell ref="A19:AG22"/>
    <mergeCell ref="A24:AG25"/>
    <mergeCell ref="A5:AG7"/>
    <mergeCell ref="A8:AG11"/>
    <mergeCell ref="A15:AG18"/>
    <mergeCell ref="A42:AG44"/>
    <mergeCell ref="A46:AG51"/>
    <mergeCell ref="A26:AG28"/>
    <mergeCell ref="A30:AG32"/>
    <mergeCell ref="A34:AG36"/>
    <mergeCell ref="A38:AG40"/>
  </mergeCells>
  <phoneticPr fontId="19" type="noConversion"/>
  <pageMargins left="0.75" right="0.75" top="0.79" bottom="0.51" header="0.5" footer="0.5"/>
  <pageSetup orientation="portrait" r:id="rId1"/>
  <headerFooter alignWithMargins="0">
    <oddFooter>&amp;C7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G49"/>
  <sheetViews>
    <sheetView showGridLines="0" showRowColHeaders="0" workbookViewId="0">
      <selection activeCell="A36" sqref="A36:AG40"/>
    </sheetView>
  </sheetViews>
  <sheetFormatPr defaultColWidth="2.7109375" defaultRowHeight="12.75" x14ac:dyDescent="0.2"/>
  <sheetData>
    <row r="2" spans="1:33" x14ac:dyDescent="0.2">
      <c r="A2" s="533" t="s">
        <v>381</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row>
    <row r="3" spans="1:33" x14ac:dyDescent="0.2">
      <c r="A3" s="382"/>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row>
    <row r="4" spans="1:33" x14ac:dyDescent="0.2">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row>
    <row r="5" spans="1:33" x14ac:dyDescent="0.2">
      <c r="A5" s="382"/>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row>
    <row r="6" spans="1:33" ht="13.5" customHeight="1" x14ac:dyDescent="0.2">
      <c r="A6" s="38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row>
    <row r="7" spans="1:33" x14ac:dyDescent="0.2">
      <c r="A7" s="38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row>
    <row r="8" spans="1:33" x14ac:dyDescent="0.2">
      <c r="A8" s="382"/>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row>
    <row r="9" spans="1:33" x14ac:dyDescent="0.2">
      <c r="A9" s="382"/>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row>
    <row r="10" spans="1:33" x14ac:dyDescent="0.2">
      <c r="A10" s="382"/>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2" spans="1:33" x14ac:dyDescent="0.2">
      <c r="A12" s="533" t="s">
        <v>382</v>
      </c>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row>
    <row r="13" spans="1:33" x14ac:dyDescent="0.2">
      <c r="A13" s="382"/>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row>
    <row r="15" spans="1:33" x14ac:dyDescent="0.2">
      <c r="A15" s="533" t="s">
        <v>383</v>
      </c>
      <c r="B15" s="382"/>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row>
    <row r="16" spans="1:33" x14ac:dyDescent="0.2">
      <c r="A16" s="382"/>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row>
    <row r="17" spans="1:33" x14ac:dyDescent="0.2">
      <c r="A17" s="382"/>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row>
    <row r="18" spans="1:33" x14ac:dyDescent="0.2">
      <c r="A18" s="382"/>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row>
    <row r="19" spans="1:33" x14ac:dyDescent="0.2">
      <c r="A19" s="382"/>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row>
    <row r="20" spans="1:33" x14ac:dyDescent="0.2">
      <c r="A20" s="382"/>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row>
    <row r="21" spans="1:33" x14ac:dyDescent="0.2">
      <c r="A21" s="382"/>
      <c r="B21" s="382"/>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row>
    <row r="22" spans="1:33" x14ac:dyDescent="0.2">
      <c r="A22" s="382"/>
      <c r="B22" s="382"/>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row>
    <row r="23" spans="1:33" x14ac:dyDescent="0.2">
      <c r="A23" s="382"/>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row>
    <row r="24" spans="1:33" x14ac:dyDescent="0.2">
      <c r="A24" s="382"/>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row>
    <row r="26" spans="1:33" x14ac:dyDescent="0.2">
      <c r="A26" s="533" t="s">
        <v>384</v>
      </c>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row>
    <row r="27" spans="1:33" x14ac:dyDescent="0.2">
      <c r="A27" s="382"/>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row>
    <row r="29" spans="1:33" x14ac:dyDescent="0.2">
      <c r="A29" s="533" t="s">
        <v>385</v>
      </c>
      <c r="B29" s="382"/>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row>
    <row r="30" spans="1:33" x14ac:dyDescent="0.2">
      <c r="A30" s="382"/>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row>
    <row r="31" spans="1:33" x14ac:dyDescent="0.2">
      <c r="A31" s="38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row>
    <row r="33" spans="1:33" x14ac:dyDescent="0.2">
      <c r="A33" s="533" t="s">
        <v>386</v>
      </c>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row>
    <row r="34" spans="1:33" x14ac:dyDescent="0.2">
      <c r="A34" s="382"/>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row>
    <row r="36" spans="1:33" x14ac:dyDescent="0.2">
      <c r="A36" s="533" t="s">
        <v>387</v>
      </c>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row>
    <row r="37" spans="1:33" x14ac:dyDescent="0.2">
      <c r="A37" s="382"/>
      <c r="B37" s="382"/>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row>
    <row r="38" spans="1:33" x14ac:dyDescent="0.2">
      <c r="A38" s="382"/>
      <c r="B38" s="382"/>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row>
    <row r="39" spans="1:33" x14ac:dyDescent="0.2">
      <c r="A39" s="382"/>
      <c r="B39" s="382"/>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row>
    <row r="40" spans="1:33" x14ac:dyDescent="0.2">
      <c r="A40" s="382"/>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row>
    <row r="42" spans="1:33" x14ac:dyDescent="0.2">
      <c r="A42" s="533" t="s">
        <v>388</v>
      </c>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row>
    <row r="43" spans="1:33" x14ac:dyDescent="0.2">
      <c r="A43" s="382"/>
      <c r="B43" s="382"/>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row>
    <row r="45" spans="1:33" x14ac:dyDescent="0.2">
      <c r="A45" s="6" t="s">
        <v>389</v>
      </c>
    </row>
    <row r="47" spans="1:33" x14ac:dyDescent="0.2">
      <c r="A47" s="6" t="s">
        <v>390</v>
      </c>
    </row>
    <row r="49" spans="1:1" x14ac:dyDescent="0.2">
      <c r="A49" s="6" t="s">
        <v>391</v>
      </c>
    </row>
  </sheetData>
  <sheetProtection algorithmName="SHA-512" hashValue="HJcVezxGdVZmSSwyMHsrHIrl+jJS3d+sAEaY5Eeh4DjC0+muysHNdJlimYjZIxVmqvBFMpqrqCVNDNObB15ehA==" saltValue="YDwo0clX6cffct/3vRoLEA==" spinCount="100000" sheet="1" objects="1" scenarios="1"/>
  <mergeCells count="8">
    <mergeCell ref="A2:AG10"/>
    <mergeCell ref="A42:AG43"/>
    <mergeCell ref="A29:AG31"/>
    <mergeCell ref="A33:AG34"/>
    <mergeCell ref="A36:AG40"/>
    <mergeCell ref="A12:AG13"/>
    <mergeCell ref="A15:AG24"/>
    <mergeCell ref="A26:AG27"/>
  </mergeCells>
  <phoneticPr fontId="19" type="noConversion"/>
  <pageMargins left="0.75" right="0.75" top="1" bottom="0.59" header="0.5" footer="0.5"/>
  <pageSetup orientation="portrait" r:id="rId1"/>
  <headerFooter alignWithMargins="0">
    <oddFooter>&amp;C8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50"/>
  <sheetViews>
    <sheetView showGridLines="0" showRowColHeaders="0" topLeftCell="A19" zoomScaleNormal="100" workbookViewId="0">
      <selection activeCell="Q18" sqref="Q18"/>
    </sheetView>
  </sheetViews>
  <sheetFormatPr defaultColWidth="2.7109375" defaultRowHeight="12.75" x14ac:dyDescent="0.2"/>
  <cols>
    <col min="1" max="1" width="2.7109375" customWidth="1"/>
    <col min="2" max="2" width="3.140625" customWidth="1"/>
  </cols>
  <sheetData>
    <row r="1" spans="1:33" x14ac:dyDescent="0.2">
      <c r="A1" s="6" t="s">
        <v>392</v>
      </c>
      <c r="B1" s="7"/>
      <c r="C1" s="7"/>
      <c r="D1" s="7"/>
      <c r="E1" s="7"/>
      <c r="F1" s="7"/>
      <c r="G1" s="7"/>
      <c r="H1" s="7"/>
      <c r="I1" s="7"/>
      <c r="J1" s="7"/>
      <c r="K1" s="7"/>
      <c r="L1" s="7"/>
      <c r="M1" s="7"/>
      <c r="N1" s="7"/>
    </row>
    <row r="3" spans="1:33" x14ac:dyDescent="0.2">
      <c r="A3" s="533" t="s">
        <v>393</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row>
    <row r="4" spans="1:33" x14ac:dyDescent="0.2">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row>
    <row r="5" spans="1:33" x14ac:dyDescent="0.2">
      <c r="A5" s="382"/>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row>
    <row r="6" spans="1:33" x14ac:dyDescent="0.2">
      <c r="A6" s="38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row>
    <row r="8" spans="1:33" x14ac:dyDescent="0.2">
      <c r="A8" s="533" t="s">
        <v>394</v>
      </c>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row>
    <row r="9" spans="1:33" x14ac:dyDescent="0.2">
      <c r="A9" s="382"/>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row>
    <row r="10" spans="1:33" x14ac:dyDescent="0.2">
      <c r="B10" s="382" t="s">
        <v>395</v>
      </c>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1" spans="1:33" x14ac:dyDescent="0.2">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3" spans="1:33" x14ac:dyDescent="0.2">
      <c r="A13" s="533" t="s">
        <v>396</v>
      </c>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row>
    <row r="14" spans="1:33" x14ac:dyDescent="0.2">
      <c r="A14" s="382"/>
      <c r="B14" s="382"/>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row>
    <row r="16" spans="1:33" x14ac:dyDescent="0.2">
      <c r="A16" s="533" t="s">
        <v>397</v>
      </c>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row>
    <row r="17" spans="1:33" x14ac:dyDescent="0.2">
      <c r="A17" s="382"/>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row>
    <row r="19" spans="1:33" x14ac:dyDescent="0.2">
      <c r="A19" s="533" t="s">
        <v>398</v>
      </c>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row>
    <row r="20" spans="1:33" x14ac:dyDescent="0.2">
      <c r="A20" s="382"/>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row>
    <row r="21" spans="1:33" x14ac:dyDescent="0.2">
      <c r="A21" s="382"/>
      <c r="B21" s="382"/>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row>
    <row r="23" spans="1:33" x14ac:dyDescent="0.2">
      <c r="A23" s="533" t="s">
        <v>399</v>
      </c>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row>
    <row r="24" spans="1:33" x14ac:dyDescent="0.2">
      <c r="A24" s="382"/>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row>
    <row r="26" spans="1:33" ht="9.75" customHeight="1" x14ac:dyDescent="0.2">
      <c r="A26" s="383" t="s">
        <v>400</v>
      </c>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row>
    <row r="27" spans="1:33" ht="8.25" customHeight="1" x14ac:dyDescent="0.2">
      <c r="A27" s="382"/>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row>
    <row r="29" spans="1:33" x14ac:dyDescent="0.2">
      <c r="A29" s="533" t="s">
        <v>401</v>
      </c>
      <c r="B29" s="382"/>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row>
    <row r="30" spans="1:33" x14ac:dyDescent="0.2">
      <c r="A30" s="382"/>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row>
    <row r="31" spans="1:33" x14ac:dyDescent="0.2">
      <c r="A31" s="38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row>
    <row r="33" spans="1:33" x14ac:dyDescent="0.2">
      <c r="A33" s="533" t="s">
        <v>402</v>
      </c>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row>
    <row r="34" spans="1:33" x14ac:dyDescent="0.2">
      <c r="A34" s="382"/>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row>
    <row r="35" spans="1:33" x14ac:dyDescent="0.2">
      <c r="A35" s="382"/>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row>
    <row r="36" spans="1:33" x14ac:dyDescent="0.2">
      <c r="A36" s="382"/>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row>
    <row r="37" spans="1:33" ht="9" customHeight="1" x14ac:dyDescent="0.2"/>
    <row r="38" spans="1:33" x14ac:dyDescent="0.2">
      <c r="A38" s="533" t="s">
        <v>403</v>
      </c>
      <c r="B38" s="382"/>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row>
    <row r="39" spans="1:33" x14ac:dyDescent="0.2">
      <c r="A39" s="382"/>
      <c r="B39" s="382"/>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row>
    <row r="40" spans="1:33" x14ac:dyDescent="0.2">
      <c r="A40" s="382"/>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row>
    <row r="41" spans="1:33" x14ac:dyDescent="0.2">
      <c r="A41" s="382"/>
      <c r="B41" s="382"/>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row>
    <row r="42" spans="1:33" x14ac:dyDescent="0.2">
      <c r="A42" s="382"/>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row>
    <row r="44" spans="1:33" x14ac:dyDescent="0.2">
      <c r="A44" s="6" t="s">
        <v>404</v>
      </c>
    </row>
    <row r="46" spans="1:33" x14ac:dyDescent="0.2">
      <c r="A46" s="533" t="s">
        <v>405</v>
      </c>
      <c r="B46" s="382"/>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row>
    <row r="47" spans="1:33" x14ac:dyDescent="0.2">
      <c r="A47" s="382"/>
      <c r="B47" s="382"/>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row>
    <row r="49" spans="1:33" x14ac:dyDescent="0.2">
      <c r="A49" s="533" t="s">
        <v>406</v>
      </c>
      <c r="B49" s="382"/>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row>
    <row r="50" spans="1:33" x14ac:dyDescent="0.2">
      <c r="A50" s="382"/>
      <c r="B50" s="382"/>
      <c r="C50" s="382"/>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row>
  </sheetData>
  <sheetProtection algorithmName="SHA-512" hashValue="q6JahZJ80gDXBS7F9PvnkxLWc6L5KzGIYvEnKQCT93q657idfvLUdDykSOp8NZDCTajxRnMrRWRBgSt4I7J5iQ==" saltValue="PlhZ+UtM8q9kWO9/uGwJGw==" spinCount="100000" sheet="1" objects="1" scenarios="1"/>
  <mergeCells count="13">
    <mergeCell ref="A38:AG42"/>
    <mergeCell ref="A49:AG50"/>
    <mergeCell ref="A46:AG47"/>
    <mergeCell ref="A3:AG6"/>
    <mergeCell ref="A8:AG9"/>
    <mergeCell ref="B10:AG11"/>
    <mergeCell ref="A13:AG14"/>
    <mergeCell ref="A16:AG17"/>
    <mergeCell ref="A19:AG21"/>
    <mergeCell ref="A23:AG24"/>
    <mergeCell ref="A26:AG27"/>
    <mergeCell ref="A29:AG31"/>
    <mergeCell ref="A33:AG36"/>
  </mergeCells>
  <phoneticPr fontId="19" type="noConversion"/>
  <pageMargins left="0.75" right="0.66" top="1" bottom="0.84" header="0.5" footer="0.5"/>
  <pageSetup orientation="portrait" r:id="rId1"/>
  <headerFooter alignWithMargins="0">
    <oddFooter>&amp;C9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G37"/>
  <sheetViews>
    <sheetView showGridLines="0" workbookViewId="0">
      <selection activeCell="AL14" sqref="AL14"/>
    </sheetView>
  </sheetViews>
  <sheetFormatPr defaultColWidth="2.7109375" defaultRowHeight="12.75" x14ac:dyDescent="0.2"/>
  <sheetData>
    <row r="2" spans="1:33" ht="13.15" customHeight="1" x14ac:dyDescent="0.2">
      <c r="A2" s="534" t="s">
        <v>407</v>
      </c>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row>
    <row r="3" spans="1:33" x14ac:dyDescent="0.2">
      <c r="A3" s="535"/>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row>
    <row r="4" spans="1:33" x14ac:dyDescent="0.2">
      <c r="A4" s="535"/>
      <c r="B4" s="535"/>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c r="AD4" s="535"/>
      <c r="AE4" s="535"/>
      <c r="AF4" s="535"/>
      <c r="AG4" s="535"/>
    </row>
    <row r="5" spans="1:33" x14ac:dyDescent="0.2">
      <c r="A5" s="533" t="s">
        <v>408</v>
      </c>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row>
    <row r="6" spans="1:33" x14ac:dyDescent="0.2">
      <c r="A6" s="38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row>
    <row r="7" spans="1:33" ht="12.75" customHeight="1" x14ac:dyDescent="0.2">
      <c r="A7" s="38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row>
    <row r="8" spans="1:33" ht="29.25" customHeight="1" x14ac:dyDescent="0.2">
      <c r="A8" s="382"/>
      <c r="B8" s="382"/>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row>
    <row r="10" spans="1:33" x14ac:dyDescent="0.2">
      <c r="A10" s="533" t="s">
        <v>409</v>
      </c>
      <c r="B10" s="382"/>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row>
    <row r="11" spans="1:33" ht="25.5" customHeight="1" x14ac:dyDescent="0.2">
      <c r="A11" s="382"/>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x14ac:dyDescent="0.2">
      <c r="A12" s="533" t="s">
        <v>410</v>
      </c>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row>
    <row r="13" spans="1:33" x14ac:dyDescent="0.2">
      <c r="A13" s="382"/>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row>
    <row r="14" spans="1:33" ht="27" customHeight="1" x14ac:dyDescent="0.2">
      <c r="A14" s="382"/>
      <c r="B14" s="382"/>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row>
    <row r="16" spans="1:33" x14ac:dyDescent="0.2">
      <c r="B16" t="s">
        <v>411</v>
      </c>
      <c r="S16" t="s">
        <v>412</v>
      </c>
    </row>
    <row r="17" spans="1:33" x14ac:dyDescent="0.2">
      <c r="B17" t="s">
        <v>413</v>
      </c>
      <c r="S17" t="s">
        <v>414</v>
      </c>
    </row>
    <row r="18" spans="1:33" x14ac:dyDescent="0.2">
      <c r="B18" t="s">
        <v>415</v>
      </c>
      <c r="S18" t="s">
        <v>416</v>
      </c>
    </row>
    <row r="19" spans="1:33" x14ac:dyDescent="0.2">
      <c r="B19" t="s">
        <v>417</v>
      </c>
      <c r="S19" t="s">
        <v>418</v>
      </c>
    </row>
    <row r="20" spans="1:33" x14ac:dyDescent="0.2">
      <c r="B20" t="s">
        <v>419</v>
      </c>
      <c r="S20" t="s">
        <v>420</v>
      </c>
    </row>
    <row r="21" spans="1:33" x14ac:dyDescent="0.2">
      <c r="B21" t="s">
        <v>421</v>
      </c>
      <c r="S21" t="s">
        <v>422</v>
      </c>
    </row>
    <row r="22" spans="1:33" x14ac:dyDescent="0.2">
      <c r="B22" t="s">
        <v>423</v>
      </c>
    </row>
    <row r="24" spans="1:33" x14ac:dyDescent="0.2">
      <c r="A24" s="533" t="s">
        <v>424</v>
      </c>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row>
    <row r="25" spans="1:33" x14ac:dyDescent="0.2">
      <c r="A25" s="382"/>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row>
    <row r="26" spans="1:33" x14ac:dyDescent="0.2">
      <c r="A26" s="382"/>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row>
    <row r="27" spans="1:33" x14ac:dyDescent="0.2">
      <c r="A27" s="382"/>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row>
    <row r="28" spans="1:33" x14ac:dyDescent="0.2">
      <c r="A28" s="382"/>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row>
    <row r="30" spans="1:33" x14ac:dyDescent="0.2">
      <c r="A30" s="533" t="s">
        <v>425</v>
      </c>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row>
    <row r="31" spans="1:33" x14ac:dyDescent="0.2">
      <c r="A31" s="38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row>
    <row r="33" spans="1:33" x14ac:dyDescent="0.2">
      <c r="A33" s="533" t="s">
        <v>426</v>
      </c>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row>
    <row r="34" spans="1:33" x14ac:dyDescent="0.2">
      <c r="A34" s="382"/>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row>
    <row r="36" spans="1:33" x14ac:dyDescent="0.2">
      <c r="A36" s="533" t="s">
        <v>427</v>
      </c>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row>
    <row r="37" spans="1:33" x14ac:dyDescent="0.2">
      <c r="A37" s="382"/>
      <c r="B37" s="382"/>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row>
  </sheetData>
  <sheetProtection algorithmName="SHA-512" hashValue="ARSpLA6CTyOyIiR/IhzVsptH7GBReEQu9DTaoGdsafqR5xkxtlRaTHhuRjYPKJFbc/3YnOiNWXTUivW88ZaXbQ==" saltValue="htVHhehPKJtbisDrc5Jaig==" spinCount="100000" sheet="1" objects="1" scenarios="1"/>
  <mergeCells count="8">
    <mergeCell ref="A5:AG8"/>
    <mergeCell ref="A2:AG4"/>
    <mergeCell ref="A33:AG34"/>
    <mergeCell ref="A36:AG37"/>
    <mergeCell ref="A24:AG28"/>
    <mergeCell ref="A30:AG31"/>
    <mergeCell ref="A10:AG11"/>
    <mergeCell ref="A12:AG14"/>
  </mergeCells>
  <phoneticPr fontId="19" type="noConversion"/>
  <pageMargins left="0.75" right="0.75" top="1" bottom="1" header="0.5" footer="0.5"/>
  <pageSetup orientation="portrait" r:id="rId1"/>
  <headerFooter alignWithMargins="0">
    <oddFooter>&amp;C10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25"/>
  <sheetViews>
    <sheetView showGridLines="0" showRowColHeaders="0" workbookViewId="0">
      <selection activeCell="C4" sqref="C4"/>
    </sheetView>
  </sheetViews>
  <sheetFormatPr defaultRowHeight="12.75" x14ac:dyDescent="0.2"/>
  <cols>
    <col min="1" max="1" width="9.7109375" customWidth="1"/>
    <col min="2" max="2" width="11.7109375" customWidth="1"/>
    <col min="3" max="3" width="26.140625" customWidth="1"/>
    <col min="4" max="4" width="2.140625" customWidth="1"/>
    <col min="5" max="5" width="9.7109375" customWidth="1"/>
    <col min="6" max="6" width="8.140625" customWidth="1"/>
    <col min="7" max="7" width="30.140625" customWidth="1"/>
  </cols>
  <sheetData>
    <row r="1" spans="1:7" ht="8.25" customHeight="1" thickBot="1" x14ac:dyDescent="0.25"/>
    <row r="2" spans="1:7" ht="36" customHeight="1" thickBot="1" x14ac:dyDescent="0.25">
      <c r="A2" s="554" t="s">
        <v>428</v>
      </c>
      <c r="B2" s="555"/>
      <c r="C2" s="555"/>
      <c r="D2" s="555"/>
      <c r="E2" s="555"/>
      <c r="F2" s="555"/>
      <c r="G2" s="556"/>
    </row>
    <row r="3" spans="1:7" ht="8.25" customHeight="1" x14ac:dyDescent="0.2">
      <c r="A3" s="17"/>
      <c r="G3" s="13"/>
    </row>
    <row r="4" spans="1:7" ht="21" customHeight="1" x14ac:dyDescent="0.2">
      <c r="A4" s="37" t="s">
        <v>0</v>
      </c>
      <c r="C4" s="142"/>
      <c r="E4" s="24" t="s">
        <v>2</v>
      </c>
      <c r="G4" s="144"/>
    </row>
    <row r="5" spans="1:7" ht="21" customHeight="1" x14ac:dyDescent="0.2">
      <c r="A5" s="37" t="s">
        <v>429</v>
      </c>
      <c r="C5" s="143"/>
      <c r="E5" s="24" t="s">
        <v>430</v>
      </c>
      <c r="G5" s="145"/>
    </row>
    <row r="6" spans="1:7" ht="26.25" customHeight="1" x14ac:dyDescent="0.2">
      <c r="A6" s="557"/>
      <c r="B6" s="528"/>
      <c r="C6" s="528"/>
      <c r="E6" s="24" t="s">
        <v>6</v>
      </c>
      <c r="G6" s="145"/>
    </row>
    <row r="7" spans="1:7" ht="26.25" customHeight="1" thickBot="1" x14ac:dyDescent="0.25">
      <c r="A7" s="558"/>
      <c r="B7" s="559"/>
      <c r="C7" s="559"/>
      <c r="D7" s="1"/>
      <c r="E7" s="1"/>
      <c r="F7" s="1"/>
      <c r="G7" s="28"/>
    </row>
    <row r="8" spans="1:7" ht="21" customHeight="1" thickBot="1" x14ac:dyDescent="0.25">
      <c r="A8" s="536" t="s">
        <v>431</v>
      </c>
      <c r="B8" s="537"/>
      <c r="C8" s="537"/>
      <c r="D8" s="537"/>
      <c r="E8" s="537"/>
      <c r="F8" s="537"/>
      <c r="G8" s="538"/>
    </row>
    <row r="9" spans="1:7" ht="36.75" customHeight="1" thickBot="1" x14ac:dyDescent="0.25">
      <c r="A9" s="539" t="s">
        <v>432</v>
      </c>
      <c r="B9" s="540"/>
      <c r="C9" s="540"/>
      <c r="D9" s="540"/>
      <c r="E9" s="540"/>
      <c r="F9" s="540"/>
      <c r="G9" s="541"/>
    </row>
    <row r="10" spans="1:7" ht="37.5" customHeight="1" x14ac:dyDescent="0.2">
      <c r="A10" s="542"/>
      <c r="B10" s="543"/>
      <c r="C10" s="543"/>
      <c r="D10" s="543"/>
      <c r="E10" s="543"/>
      <c r="F10" s="543"/>
      <c r="G10" s="544"/>
    </row>
    <row r="11" spans="1:7" ht="37.5" customHeight="1" x14ac:dyDescent="0.2">
      <c r="A11" s="545"/>
      <c r="B11" s="546"/>
      <c r="C11" s="546"/>
      <c r="D11" s="546"/>
      <c r="E11" s="546"/>
      <c r="F11" s="546"/>
      <c r="G11" s="547"/>
    </row>
    <row r="12" spans="1:7" ht="30.75" customHeight="1" x14ac:dyDescent="0.2">
      <c r="A12" s="545"/>
      <c r="B12" s="546"/>
      <c r="C12" s="546"/>
      <c r="D12" s="546"/>
      <c r="E12" s="546"/>
      <c r="F12" s="546"/>
      <c r="G12" s="547"/>
    </row>
    <row r="13" spans="1:7" ht="36.75" customHeight="1" x14ac:dyDescent="0.2">
      <c r="A13" s="545"/>
      <c r="B13" s="546"/>
      <c r="C13" s="546"/>
      <c r="D13" s="546"/>
      <c r="E13" s="546"/>
      <c r="F13" s="546"/>
      <c r="G13" s="547"/>
    </row>
    <row r="14" spans="1:7" ht="42.75" customHeight="1" thickBot="1" x14ac:dyDescent="0.25">
      <c r="A14" s="548"/>
      <c r="B14" s="549"/>
      <c r="C14" s="549"/>
      <c r="D14" s="549"/>
      <c r="E14" s="549"/>
      <c r="F14" s="549"/>
      <c r="G14" s="550"/>
    </row>
    <row r="15" spans="1:7" ht="24.75" customHeight="1" thickBot="1" x14ac:dyDescent="0.25">
      <c r="A15" s="551" t="s">
        <v>433</v>
      </c>
      <c r="B15" s="552"/>
      <c r="C15" s="552"/>
      <c r="D15" s="552"/>
      <c r="E15" s="552"/>
      <c r="F15" s="552"/>
      <c r="G15" s="553"/>
    </row>
    <row r="16" spans="1:7" ht="40.5" customHeight="1" thickBot="1" x14ac:dyDescent="0.25">
      <c r="A16" s="539" t="s">
        <v>434</v>
      </c>
      <c r="B16" s="540"/>
      <c r="C16" s="540"/>
      <c r="D16" s="540"/>
      <c r="E16" s="540"/>
      <c r="F16" s="540"/>
      <c r="G16" s="541"/>
    </row>
    <row r="17" spans="1:7" ht="18.75" customHeight="1" x14ac:dyDescent="0.2">
      <c r="A17" s="542"/>
      <c r="B17" s="543"/>
      <c r="C17" s="543"/>
      <c r="D17" s="543"/>
      <c r="E17" s="543"/>
      <c r="F17" s="543"/>
      <c r="G17" s="544"/>
    </row>
    <row r="18" spans="1:7" ht="18.75" customHeight="1" x14ac:dyDescent="0.2">
      <c r="A18" s="545"/>
      <c r="B18" s="546"/>
      <c r="C18" s="546"/>
      <c r="D18" s="546"/>
      <c r="E18" s="546"/>
      <c r="F18" s="546"/>
      <c r="G18" s="547"/>
    </row>
    <row r="19" spans="1:7" ht="18.75" customHeight="1" x14ac:dyDescent="0.2">
      <c r="A19" s="545"/>
      <c r="B19" s="546"/>
      <c r="C19" s="546"/>
      <c r="D19" s="546"/>
      <c r="E19" s="546"/>
      <c r="F19" s="546"/>
      <c r="G19" s="547"/>
    </row>
    <row r="20" spans="1:7" ht="18.75" customHeight="1" x14ac:dyDescent="0.2">
      <c r="A20" s="545"/>
      <c r="B20" s="546"/>
      <c r="C20" s="546"/>
      <c r="D20" s="546"/>
      <c r="E20" s="546"/>
      <c r="F20" s="546"/>
      <c r="G20" s="547"/>
    </row>
    <row r="21" spans="1:7" ht="33" customHeight="1" x14ac:dyDescent="0.2">
      <c r="A21" s="545"/>
      <c r="B21" s="546"/>
      <c r="C21" s="546"/>
      <c r="D21" s="546"/>
      <c r="E21" s="546"/>
      <c r="F21" s="546"/>
      <c r="G21" s="547"/>
    </row>
    <row r="22" spans="1:7" ht="22.5" customHeight="1" x14ac:dyDescent="0.2">
      <c r="A22" s="545"/>
      <c r="B22" s="546"/>
      <c r="C22" s="546"/>
      <c r="D22" s="546"/>
      <c r="E22" s="546"/>
      <c r="F22" s="546"/>
      <c r="G22" s="547"/>
    </row>
    <row r="23" spans="1:7" ht="34.5" customHeight="1" thickBot="1" x14ac:dyDescent="0.25">
      <c r="A23" s="548"/>
      <c r="B23" s="549"/>
      <c r="C23" s="549"/>
      <c r="D23" s="549"/>
      <c r="E23" s="549"/>
      <c r="F23" s="549"/>
      <c r="G23" s="550"/>
    </row>
    <row r="24" spans="1:7" ht="18.75" customHeight="1" x14ac:dyDescent="0.2">
      <c r="A24" s="17"/>
      <c r="G24" s="13"/>
    </row>
    <row r="25" spans="1:7" ht="13.5" thickBot="1" x14ac:dyDescent="0.25">
      <c r="A25" s="18"/>
      <c r="B25" s="19"/>
      <c r="C25" s="19"/>
      <c r="D25" s="19"/>
      <c r="E25" s="19"/>
      <c r="F25" s="19"/>
      <c r="G25" s="20"/>
    </row>
  </sheetData>
  <sheetProtection algorithmName="SHA-512" hashValue="v6qhxQKHe+lL1CEpQaTfxttHihD9okDXVzbrh8VemDk7oYNbGps7JdNDin1q0L2HTCMcMoXcYj3RxuLh+FTnrA==" saltValue="Zkoikum8nHQ69hJcC2g/AA==" spinCount="100000" sheet="1" objects="1" scenarios="1"/>
  <mergeCells count="9">
    <mergeCell ref="A8:G8"/>
    <mergeCell ref="A16:G16"/>
    <mergeCell ref="A17:G23"/>
    <mergeCell ref="A15:G15"/>
    <mergeCell ref="A2:G2"/>
    <mergeCell ref="A6:C6"/>
    <mergeCell ref="A7:C7"/>
    <mergeCell ref="A10:G14"/>
    <mergeCell ref="A9:G9"/>
  </mergeCells>
  <pageMargins left="0.45" right="0.95" top="1" bottom="0.5" header="0.3" footer="0.3"/>
  <pageSetup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7C3A5-D2CA-4920-ACA3-C40F87BCEF4D}">
  <sheetPr transitionEvaluation="1">
    <pageSetUpPr fitToPage="1"/>
  </sheetPr>
  <dimension ref="A2:F60"/>
  <sheetViews>
    <sheetView topLeftCell="A36" workbookViewId="0">
      <selection activeCell="E55" sqref="E55"/>
    </sheetView>
  </sheetViews>
  <sheetFormatPr defaultColWidth="12.5703125" defaultRowHeight="15" x14ac:dyDescent="0.2"/>
  <cols>
    <col min="1" max="1" width="8.7109375" style="295" customWidth="1"/>
    <col min="2" max="2" width="23" style="295" customWidth="1"/>
    <col min="3" max="3" width="11.28515625" style="295" customWidth="1"/>
    <col min="4" max="4" width="42.140625" style="295" customWidth="1"/>
    <col min="5" max="5" width="21.5703125" style="295" customWidth="1"/>
    <col min="6" max="6" width="15.28515625" style="295" customWidth="1"/>
    <col min="7" max="16384" width="12.5703125" style="295"/>
  </cols>
  <sheetData>
    <row r="2" spans="1:6" ht="15.75" x14ac:dyDescent="0.25">
      <c r="A2" s="560" t="s">
        <v>435</v>
      </c>
      <c r="B2" s="561"/>
      <c r="C2" s="561"/>
      <c r="D2" s="561"/>
      <c r="E2" s="561"/>
      <c r="F2" s="561"/>
    </row>
    <row r="3" spans="1:6" ht="15.75" x14ac:dyDescent="0.25">
      <c r="A3" s="560" t="s">
        <v>436</v>
      </c>
      <c r="B3" s="387"/>
      <c r="C3" s="387"/>
      <c r="D3" s="387"/>
      <c r="E3" s="387"/>
      <c r="F3" s="387"/>
    </row>
    <row r="5" spans="1:6" x14ac:dyDescent="0.2">
      <c r="A5" s="296" t="s">
        <v>0</v>
      </c>
      <c r="D5" s="562"/>
      <c r="E5" s="563"/>
      <c r="F5" s="563"/>
    </row>
    <row r="6" spans="1:6" x14ac:dyDescent="0.2">
      <c r="A6" s="296" t="s">
        <v>437</v>
      </c>
      <c r="D6" s="562"/>
      <c r="E6" s="563"/>
      <c r="F6" s="563"/>
    </row>
    <row r="7" spans="1:6" x14ac:dyDescent="0.2">
      <c r="D7" s="562"/>
      <c r="E7" s="563"/>
      <c r="F7" s="563"/>
    </row>
    <row r="8" spans="1:6" x14ac:dyDescent="0.2">
      <c r="A8" s="296" t="s">
        <v>164</v>
      </c>
      <c r="C8" s="295" t="s">
        <v>253</v>
      </c>
      <c r="D8" s="372"/>
      <c r="E8" s="297"/>
      <c r="F8" s="298"/>
    </row>
    <row r="10" spans="1:6" x14ac:dyDescent="0.2">
      <c r="A10" s="299" t="s">
        <v>438</v>
      </c>
      <c r="B10" s="300" t="s">
        <v>439</v>
      </c>
      <c r="C10" s="300" t="s">
        <v>440</v>
      </c>
      <c r="D10" s="301" t="s">
        <v>441</v>
      </c>
      <c r="E10" s="299" t="s">
        <v>253</v>
      </c>
      <c r="F10" s="299" t="s">
        <v>442</v>
      </c>
    </row>
    <row r="11" spans="1:6" ht="15.75" thickBot="1" x14ac:dyDescent="0.25">
      <c r="A11" s="302" t="s">
        <v>443</v>
      </c>
      <c r="B11" s="303" t="s">
        <v>444</v>
      </c>
      <c r="C11" s="304" t="s">
        <v>445</v>
      </c>
      <c r="D11" s="305" t="s">
        <v>446</v>
      </c>
      <c r="E11" s="302" t="s">
        <v>447</v>
      </c>
      <c r="F11" s="302" t="s">
        <v>448</v>
      </c>
    </row>
    <row r="12" spans="1:6" ht="15.75" thickTop="1" x14ac:dyDescent="0.2">
      <c r="A12" s="306"/>
      <c r="B12" s="307"/>
      <c r="C12" s="307"/>
      <c r="D12" s="308" t="s">
        <v>253</v>
      </c>
      <c r="E12" s="309" t="s">
        <v>253</v>
      </c>
      <c r="F12" s="310"/>
    </row>
    <row r="13" spans="1:6" x14ac:dyDescent="0.2">
      <c r="A13" s="306"/>
      <c r="B13" s="307"/>
      <c r="C13" s="307"/>
      <c r="D13" s="308" t="s">
        <v>253</v>
      </c>
      <c r="E13" s="309" t="s">
        <v>253</v>
      </c>
      <c r="F13" s="310"/>
    </row>
    <row r="14" spans="1:6" x14ac:dyDescent="0.2">
      <c r="A14" s="306"/>
      <c r="B14" s="307"/>
      <c r="C14" s="307"/>
      <c r="D14" s="308"/>
      <c r="E14" s="309" t="s">
        <v>253</v>
      </c>
      <c r="F14" s="310"/>
    </row>
    <row r="15" spans="1:6" x14ac:dyDescent="0.2">
      <c r="A15" s="306"/>
      <c r="B15" s="307"/>
      <c r="C15" s="307"/>
      <c r="D15" s="308" t="s">
        <v>253</v>
      </c>
      <c r="E15" s="309" t="s">
        <v>253</v>
      </c>
      <c r="F15" s="310"/>
    </row>
    <row r="16" spans="1:6" x14ac:dyDescent="0.2">
      <c r="A16" s="306"/>
      <c r="B16" s="307"/>
      <c r="C16" s="307"/>
      <c r="D16" s="308"/>
      <c r="E16" s="309" t="s">
        <v>253</v>
      </c>
      <c r="F16" s="310"/>
    </row>
    <row r="17" spans="1:6" x14ac:dyDescent="0.2">
      <c r="A17" s="306"/>
      <c r="B17" s="307"/>
      <c r="C17" s="307"/>
      <c r="D17" s="308"/>
      <c r="E17" s="309"/>
      <c r="F17" s="311"/>
    </row>
    <row r="18" spans="1:6" x14ac:dyDescent="0.2">
      <c r="A18" s="306" t="s">
        <v>253</v>
      </c>
      <c r="B18" s="307" t="s">
        <v>253</v>
      </c>
      <c r="C18" s="307"/>
      <c r="D18" s="308"/>
      <c r="E18" s="309"/>
      <c r="F18" s="306"/>
    </row>
    <row r="19" spans="1:6" x14ac:dyDescent="0.2">
      <c r="A19" s="306" t="s">
        <v>253</v>
      </c>
      <c r="B19" s="307"/>
      <c r="C19" s="307"/>
      <c r="D19" s="308"/>
      <c r="E19" s="309"/>
      <c r="F19" s="306"/>
    </row>
    <row r="20" spans="1:6" x14ac:dyDescent="0.2">
      <c r="A20" s="306"/>
      <c r="B20" s="307"/>
      <c r="C20" s="307"/>
      <c r="D20" s="308"/>
      <c r="E20" s="309"/>
      <c r="F20" s="306"/>
    </row>
    <row r="21" spans="1:6" x14ac:dyDescent="0.2">
      <c r="A21" s="306"/>
      <c r="B21" s="307"/>
      <c r="C21" s="307"/>
      <c r="D21" s="308"/>
      <c r="E21" s="309"/>
      <c r="F21" s="306"/>
    </row>
    <row r="22" spans="1:6" x14ac:dyDescent="0.2">
      <c r="A22" s="306"/>
      <c r="B22" s="307"/>
      <c r="C22" s="307"/>
      <c r="D22" s="308"/>
      <c r="E22" s="309"/>
      <c r="F22" s="306"/>
    </row>
    <row r="23" spans="1:6" x14ac:dyDescent="0.2">
      <c r="A23" s="306"/>
      <c r="B23" s="307"/>
      <c r="C23" s="307"/>
      <c r="D23" s="308"/>
      <c r="E23" s="309"/>
      <c r="F23" s="306"/>
    </row>
    <row r="24" spans="1:6" x14ac:dyDescent="0.2">
      <c r="A24" s="306"/>
      <c r="B24" s="307"/>
      <c r="C24" s="307"/>
      <c r="D24" s="308"/>
      <c r="E24" s="309"/>
      <c r="F24" s="306"/>
    </row>
    <row r="25" spans="1:6" x14ac:dyDescent="0.2">
      <c r="A25" s="306"/>
      <c r="B25" s="307"/>
      <c r="C25" s="307"/>
      <c r="D25" s="308"/>
      <c r="E25" s="309"/>
      <c r="F25" s="306"/>
    </row>
    <row r="26" spans="1:6" x14ac:dyDescent="0.2">
      <c r="A26" s="306"/>
      <c r="B26" s="307"/>
      <c r="C26" s="307"/>
      <c r="D26" s="308"/>
      <c r="E26" s="309"/>
      <c r="F26" s="306"/>
    </row>
    <row r="27" spans="1:6" x14ac:dyDescent="0.2">
      <c r="A27" s="306"/>
      <c r="B27" s="307"/>
      <c r="C27" s="307"/>
      <c r="D27" s="308"/>
      <c r="E27" s="309"/>
      <c r="F27" s="306"/>
    </row>
    <row r="28" spans="1:6" x14ac:dyDescent="0.2">
      <c r="A28" s="306"/>
      <c r="B28" s="307"/>
      <c r="C28" s="307"/>
      <c r="D28" s="308"/>
      <c r="E28" s="309"/>
      <c r="F28" s="306"/>
    </row>
    <row r="29" spans="1:6" x14ac:dyDescent="0.2">
      <c r="A29" s="306"/>
      <c r="B29" s="307"/>
      <c r="C29" s="307"/>
      <c r="D29" s="308"/>
      <c r="E29" s="309"/>
      <c r="F29" s="306"/>
    </row>
    <row r="30" spans="1:6" ht="15.75" x14ac:dyDescent="0.25">
      <c r="A30" s="312"/>
      <c r="B30" s="312"/>
      <c r="C30" s="312"/>
      <c r="D30" s="313" t="s">
        <v>449</v>
      </c>
      <c r="E30" s="314"/>
      <c r="F30" s="315"/>
    </row>
    <row r="32" spans="1:6" x14ac:dyDescent="0.2">
      <c r="A32" s="296" t="s">
        <v>450</v>
      </c>
    </row>
    <row r="33" spans="1:5" x14ac:dyDescent="0.2">
      <c r="A33" s="295" t="s">
        <v>451</v>
      </c>
    </row>
    <row r="35" spans="1:5" ht="15.75" x14ac:dyDescent="0.25">
      <c r="A35" s="316" t="s">
        <v>452</v>
      </c>
    </row>
    <row r="37" spans="1:5" x14ac:dyDescent="0.2">
      <c r="A37" s="295" t="s">
        <v>453</v>
      </c>
      <c r="E37" s="317"/>
    </row>
    <row r="38" spans="1:5" x14ac:dyDescent="0.2">
      <c r="A38" s="295" t="s">
        <v>454</v>
      </c>
      <c r="E38" s="318"/>
    </row>
    <row r="39" spans="1:5" x14ac:dyDescent="0.2">
      <c r="B39" s="295" t="s">
        <v>455</v>
      </c>
      <c r="E39" s="317"/>
    </row>
    <row r="40" spans="1:5" x14ac:dyDescent="0.2">
      <c r="B40" s="295" t="s">
        <v>456</v>
      </c>
      <c r="E40" s="317"/>
    </row>
    <row r="41" spans="1:5" x14ac:dyDescent="0.2">
      <c r="B41" s="295" t="s">
        <v>457</v>
      </c>
      <c r="E41" s="317"/>
    </row>
    <row r="42" spans="1:5" x14ac:dyDescent="0.2">
      <c r="B42" s="295" t="s">
        <v>354</v>
      </c>
      <c r="E42" s="317"/>
    </row>
    <row r="43" spans="1:5" x14ac:dyDescent="0.2">
      <c r="B43" s="295" t="s">
        <v>458</v>
      </c>
      <c r="E43" s="317"/>
    </row>
    <row r="44" spans="1:5" x14ac:dyDescent="0.2">
      <c r="B44" s="295" t="s">
        <v>459</v>
      </c>
      <c r="E44" s="317"/>
    </row>
    <row r="45" spans="1:5" x14ac:dyDescent="0.2">
      <c r="B45" s="295" t="s">
        <v>460</v>
      </c>
      <c r="C45" s="319"/>
      <c r="E45" s="317"/>
    </row>
    <row r="46" spans="1:5" x14ac:dyDescent="0.2">
      <c r="B46" s="295" t="s">
        <v>460</v>
      </c>
      <c r="C46" s="319"/>
      <c r="E46" s="317"/>
    </row>
    <row r="47" spans="1:5" x14ac:dyDescent="0.2">
      <c r="B47" s="295" t="s">
        <v>460</v>
      </c>
      <c r="C47" s="320"/>
      <c r="E47" s="317"/>
    </row>
    <row r="48" spans="1:5" x14ac:dyDescent="0.2">
      <c r="B48" s="295" t="s">
        <v>460</v>
      </c>
      <c r="C48" s="320"/>
      <c r="E48" s="317"/>
    </row>
    <row r="49" spans="1:5" ht="15.75" x14ac:dyDescent="0.25">
      <c r="B49" s="316" t="s">
        <v>461</v>
      </c>
      <c r="D49" s="301" t="s">
        <v>253</v>
      </c>
      <c r="E49" s="317" t="s">
        <v>462</v>
      </c>
    </row>
    <row r="50" spans="1:5" x14ac:dyDescent="0.2">
      <c r="B50" s="295" t="s">
        <v>463</v>
      </c>
      <c r="E50" s="321" t="s">
        <v>253</v>
      </c>
    </row>
    <row r="51" spans="1:5" x14ac:dyDescent="0.2">
      <c r="B51" s="295" t="s">
        <v>464</v>
      </c>
      <c r="E51" s="321"/>
    </row>
    <row r="52" spans="1:5" x14ac:dyDescent="0.2">
      <c r="B52" s="295" t="s">
        <v>465</v>
      </c>
      <c r="E52" s="322" t="s">
        <v>466</v>
      </c>
    </row>
    <row r="53" spans="1:5" x14ac:dyDescent="0.2">
      <c r="B53" s="295" t="s">
        <v>253</v>
      </c>
      <c r="E53" s="318"/>
    </row>
    <row r="54" spans="1:5" ht="15.75" x14ac:dyDescent="0.25">
      <c r="B54" s="316" t="s">
        <v>467</v>
      </c>
      <c r="E54" s="317" t="s">
        <v>462</v>
      </c>
    </row>
    <row r="55" spans="1:5" x14ac:dyDescent="0.2">
      <c r="B55" s="295" t="s">
        <v>468</v>
      </c>
      <c r="D55" s="301" t="s">
        <v>253</v>
      </c>
      <c r="E55" s="317" t="s">
        <v>462</v>
      </c>
    </row>
    <row r="56" spans="1:5" x14ac:dyDescent="0.2">
      <c r="B56" s="295" t="s">
        <v>469</v>
      </c>
      <c r="E56" s="317"/>
    </row>
    <row r="58" spans="1:5" x14ac:dyDescent="0.2">
      <c r="B58" s="295" t="s">
        <v>470</v>
      </c>
    </row>
    <row r="59" spans="1:5" x14ac:dyDescent="0.2">
      <c r="B59" s="295" t="s">
        <v>471</v>
      </c>
    </row>
    <row r="60" spans="1:5" x14ac:dyDescent="0.2">
      <c r="A60" s="323"/>
      <c r="B60" s="295" t="s">
        <v>253</v>
      </c>
      <c r="D60" s="296" t="s">
        <v>253</v>
      </c>
    </row>
  </sheetData>
  <sheetProtection algorithmName="SHA-512" hashValue="p9ZxLk7LwANFh2P/450n/A8NYYFHC3t7HcJorC8CXFC8JBSS4Rg4IzYa1SKZzNYQuQnImuKPNFw65SnRjvTKNQ==" saltValue="29Es2Gw7FmqodxB/MaxgPg==" spinCount="100000" sheet="1" objects="1" scenarios="1"/>
  <mergeCells count="5">
    <mergeCell ref="A2:F2"/>
    <mergeCell ref="D5:F5"/>
    <mergeCell ref="D6:F6"/>
    <mergeCell ref="D7:F7"/>
    <mergeCell ref="A3:F3"/>
  </mergeCells>
  <printOptions gridLines="1" gridLinesSet="0"/>
  <pageMargins left="0.5" right="0.5" top="0.5" bottom="0.55000000000000004" header="0.5" footer="0.5"/>
  <pageSetup scale="79" orientation="portrait" horizontalDpi="4294967292" r:id="rId1"/>
  <headerFooter alignWithMargins="0">
    <oddFooter>&amp;C11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pageSetUpPr fitToPage="1"/>
  </sheetPr>
  <dimension ref="A2:G61"/>
  <sheetViews>
    <sheetView workbookViewId="0">
      <selection activeCell="J18" sqref="J18"/>
    </sheetView>
  </sheetViews>
  <sheetFormatPr defaultColWidth="12.5703125" defaultRowHeight="15" x14ac:dyDescent="0.2"/>
  <cols>
    <col min="1" max="1" width="8.7109375" style="295" customWidth="1"/>
    <col min="2" max="2" width="23" style="295" customWidth="1"/>
    <col min="3" max="3" width="11.7109375" style="295" customWidth="1"/>
    <col min="4" max="4" width="41.42578125" style="295" customWidth="1"/>
    <col min="5" max="5" width="6.28515625" style="295" bestFit="1" customWidth="1"/>
    <col min="6" max="6" width="21.5703125" style="295" customWidth="1"/>
    <col min="7" max="7" width="15.28515625" style="295" customWidth="1"/>
    <col min="8" max="16384" width="12.5703125" style="295"/>
  </cols>
  <sheetData>
    <row r="2" spans="1:7" ht="15.75" x14ac:dyDescent="0.25">
      <c r="A2" s="560" t="s">
        <v>435</v>
      </c>
      <c r="B2" s="572"/>
      <c r="C2" s="572"/>
      <c r="D2" s="572"/>
      <c r="E2" s="572"/>
      <c r="F2" s="572"/>
      <c r="G2" s="572"/>
    </row>
    <row r="3" spans="1:7" ht="15.75" x14ac:dyDescent="0.25">
      <c r="A3" s="560" t="s">
        <v>472</v>
      </c>
      <c r="B3" s="386"/>
      <c r="C3" s="386"/>
      <c r="D3" s="386"/>
      <c r="E3" s="386"/>
      <c r="F3" s="386"/>
      <c r="G3" s="386"/>
    </row>
    <row r="5" spans="1:7" x14ac:dyDescent="0.2">
      <c r="A5" s="296" t="s">
        <v>0</v>
      </c>
      <c r="D5" s="562"/>
      <c r="E5" s="562"/>
      <c r="F5" s="573"/>
      <c r="G5" s="573"/>
    </row>
    <row r="6" spans="1:7" x14ac:dyDescent="0.2">
      <c r="A6" s="296" t="s">
        <v>437</v>
      </c>
      <c r="D6" s="562"/>
      <c r="E6" s="562"/>
      <c r="F6" s="573"/>
      <c r="G6" s="573"/>
    </row>
    <row r="7" spans="1:7" x14ac:dyDescent="0.2">
      <c r="D7" s="562"/>
      <c r="E7" s="562"/>
      <c r="F7" s="573"/>
      <c r="G7" s="573"/>
    </row>
    <row r="8" spans="1:7" x14ac:dyDescent="0.2">
      <c r="A8" s="296" t="s">
        <v>164</v>
      </c>
      <c r="C8" s="295" t="s">
        <v>253</v>
      </c>
      <c r="D8" s="568"/>
      <c r="E8" s="569"/>
      <c r="F8" s="297"/>
      <c r="G8" s="298"/>
    </row>
    <row r="9" spans="1:7" x14ac:dyDescent="0.2">
      <c r="B9" s="326"/>
      <c r="C9" s="326"/>
      <c r="D9" s="326"/>
      <c r="E9" s="326"/>
      <c r="F9" s="326"/>
    </row>
    <row r="10" spans="1:7" x14ac:dyDescent="0.2">
      <c r="A10" s="299" t="s">
        <v>438</v>
      </c>
      <c r="B10" s="300" t="s">
        <v>439</v>
      </c>
      <c r="C10" s="300" t="s">
        <v>440</v>
      </c>
      <c r="D10" s="301" t="s">
        <v>441</v>
      </c>
      <c r="E10" s="301"/>
      <c r="F10" s="325" t="s">
        <v>253</v>
      </c>
      <c r="G10" s="299" t="s">
        <v>442</v>
      </c>
    </row>
    <row r="11" spans="1:7" ht="15.75" thickBot="1" x14ac:dyDescent="0.25">
      <c r="A11" s="302" t="s">
        <v>443</v>
      </c>
      <c r="B11" s="303" t="s">
        <v>444</v>
      </c>
      <c r="C11" s="304" t="s">
        <v>445</v>
      </c>
      <c r="D11" s="305" t="s">
        <v>446</v>
      </c>
      <c r="E11" s="305"/>
      <c r="F11" s="302" t="s">
        <v>447</v>
      </c>
      <c r="G11" s="302" t="s">
        <v>448</v>
      </c>
    </row>
    <row r="12" spans="1:7" ht="15.75" thickTop="1" x14ac:dyDescent="0.2">
      <c r="A12" s="306"/>
      <c r="B12" s="307"/>
      <c r="C12" s="307"/>
      <c r="D12" s="570" t="s">
        <v>253</v>
      </c>
      <c r="E12" s="571"/>
      <c r="F12" s="309" t="s">
        <v>253</v>
      </c>
      <c r="G12" s="310"/>
    </row>
    <row r="13" spans="1:7" x14ac:dyDescent="0.2">
      <c r="A13" s="306"/>
      <c r="B13" s="307"/>
      <c r="C13" s="307"/>
      <c r="D13" s="566" t="s">
        <v>253</v>
      </c>
      <c r="E13" s="567"/>
      <c r="F13" s="309" t="s">
        <v>253</v>
      </c>
      <c r="G13" s="310"/>
    </row>
    <row r="14" spans="1:7" x14ac:dyDescent="0.2">
      <c r="A14" s="306"/>
      <c r="B14" s="307"/>
      <c r="C14" s="307"/>
      <c r="D14" s="566" t="s">
        <v>253</v>
      </c>
      <c r="E14" s="567"/>
      <c r="F14" s="309" t="s">
        <v>253</v>
      </c>
      <c r="G14" s="310"/>
    </row>
    <row r="15" spans="1:7" x14ac:dyDescent="0.2">
      <c r="A15" s="306"/>
      <c r="B15" s="307"/>
      <c r="C15" s="307"/>
      <c r="D15" s="566" t="s">
        <v>253</v>
      </c>
      <c r="E15" s="567"/>
      <c r="F15" s="309" t="s">
        <v>253</v>
      </c>
      <c r="G15" s="310"/>
    </row>
    <row r="16" spans="1:7" x14ac:dyDescent="0.2">
      <c r="A16" s="306"/>
      <c r="B16" s="307"/>
      <c r="C16" s="307"/>
      <c r="D16" s="566" t="s">
        <v>253</v>
      </c>
      <c r="E16" s="567"/>
      <c r="F16" s="309" t="s">
        <v>253</v>
      </c>
      <c r="G16" s="310"/>
    </row>
    <row r="17" spans="1:7" x14ac:dyDescent="0.2">
      <c r="A17" s="306"/>
      <c r="B17" s="307"/>
      <c r="C17" s="307"/>
      <c r="D17" s="566" t="s">
        <v>253</v>
      </c>
      <c r="E17" s="567"/>
      <c r="F17" s="309"/>
      <c r="G17" s="311"/>
    </row>
    <row r="18" spans="1:7" x14ac:dyDescent="0.2">
      <c r="A18" s="306" t="s">
        <v>253</v>
      </c>
      <c r="B18" s="307" t="s">
        <v>253</v>
      </c>
      <c r="C18" s="307"/>
      <c r="D18" s="566" t="s">
        <v>253</v>
      </c>
      <c r="E18" s="567"/>
      <c r="F18" s="309"/>
      <c r="G18" s="306"/>
    </row>
    <row r="19" spans="1:7" x14ac:dyDescent="0.2">
      <c r="A19" s="306" t="s">
        <v>253</v>
      </c>
      <c r="B19" s="307"/>
      <c r="C19" s="307"/>
      <c r="D19" s="566" t="s">
        <v>253</v>
      </c>
      <c r="E19" s="567"/>
      <c r="F19" s="309"/>
      <c r="G19" s="306"/>
    </row>
    <row r="20" spans="1:7" x14ac:dyDescent="0.2">
      <c r="A20" s="306"/>
      <c r="B20" s="307"/>
      <c r="C20" s="307"/>
      <c r="D20" s="566" t="s">
        <v>253</v>
      </c>
      <c r="E20" s="567"/>
      <c r="F20" s="309"/>
      <c r="G20" s="306"/>
    </row>
    <row r="21" spans="1:7" x14ac:dyDescent="0.2">
      <c r="A21" s="306"/>
      <c r="B21" s="307"/>
      <c r="C21" s="307"/>
      <c r="D21" s="566" t="s">
        <v>253</v>
      </c>
      <c r="E21" s="567"/>
      <c r="F21" s="309"/>
      <c r="G21" s="306"/>
    </row>
    <row r="22" spans="1:7" x14ac:dyDescent="0.2">
      <c r="A22" s="306"/>
      <c r="B22" s="307"/>
      <c r="C22" s="307"/>
      <c r="D22" s="566" t="s">
        <v>253</v>
      </c>
      <c r="E22" s="567"/>
      <c r="F22" s="309"/>
      <c r="G22" s="306"/>
    </row>
    <row r="23" spans="1:7" x14ac:dyDescent="0.2">
      <c r="A23" s="306"/>
      <c r="B23" s="307"/>
      <c r="C23" s="307"/>
      <c r="D23" s="566"/>
      <c r="E23" s="567"/>
      <c r="F23" s="309"/>
      <c r="G23" s="306"/>
    </row>
    <row r="24" spans="1:7" x14ac:dyDescent="0.2">
      <c r="A24" s="306"/>
      <c r="B24" s="307"/>
      <c r="C24" s="307"/>
      <c r="D24" s="566" t="s">
        <v>253</v>
      </c>
      <c r="E24" s="567"/>
      <c r="F24" s="309"/>
      <c r="G24" s="306"/>
    </row>
    <row r="25" spans="1:7" x14ac:dyDescent="0.2">
      <c r="A25" s="306"/>
      <c r="B25" s="307"/>
      <c r="C25" s="307"/>
      <c r="D25" s="566" t="s">
        <v>253</v>
      </c>
      <c r="E25" s="567"/>
      <c r="F25" s="309"/>
      <c r="G25" s="306"/>
    </row>
    <row r="26" spans="1:7" x14ac:dyDescent="0.2">
      <c r="A26" s="306"/>
      <c r="B26" s="307"/>
      <c r="C26" s="307"/>
      <c r="D26" s="566" t="s">
        <v>253</v>
      </c>
      <c r="E26" s="567"/>
      <c r="F26" s="309"/>
      <c r="G26" s="306"/>
    </row>
    <row r="27" spans="1:7" x14ac:dyDescent="0.2">
      <c r="A27" s="306"/>
      <c r="B27" s="307"/>
      <c r="C27" s="307"/>
      <c r="D27" s="566" t="s">
        <v>253</v>
      </c>
      <c r="E27" s="567"/>
      <c r="F27" s="309"/>
      <c r="G27" s="306"/>
    </row>
    <row r="28" spans="1:7" x14ac:dyDescent="0.2">
      <c r="A28" s="306"/>
      <c r="B28" s="307"/>
      <c r="C28" s="307"/>
      <c r="D28" s="566" t="s">
        <v>253</v>
      </c>
      <c r="E28" s="567"/>
      <c r="F28" s="309"/>
      <c r="G28" s="306"/>
    </row>
    <row r="29" spans="1:7" x14ac:dyDescent="0.2">
      <c r="A29" s="306"/>
      <c r="B29" s="307"/>
      <c r="C29" s="307"/>
      <c r="D29" s="566" t="s">
        <v>253</v>
      </c>
      <c r="E29" s="567"/>
      <c r="F29" s="309"/>
      <c r="G29" s="306"/>
    </row>
    <row r="30" spans="1:7" ht="15.75" x14ac:dyDescent="0.25">
      <c r="A30" s="312"/>
      <c r="B30" s="312"/>
      <c r="C30" s="312"/>
      <c r="D30" s="313" t="s">
        <v>449</v>
      </c>
      <c r="E30" s="313"/>
      <c r="F30" s="314"/>
      <c r="G30" s="315"/>
    </row>
    <row r="32" spans="1:7" x14ac:dyDescent="0.2">
      <c r="A32" s="296" t="s">
        <v>450</v>
      </c>
    </row>
    <row r="33" spans="1:6" x14ac:dyDescent="0.2">
      <c r="A33" s="295" t="s">
        <v>451</v>
      </c>
    </row>
    <row r="35" spans="1:6" ht="15.75" x14ac:dyDescent="0.25">
      <c r="A35" s="316" t="s">
        <v>452</v>
      </c>
    </row>
    <row r="37" spans="1:6" x14ac:dyDescent="0.2">
      <c r="A37" s="295" t="s">
        <v>453</v>
      </c>
      <c r="F37" s="317"/>
    </row>
    <row r="38" spans="1:6" x14ac:dyDescent="0.2">
      <c r="A38" s="295" t="s">
        <v>454</v>
      </c>
      <c r="F38" s="318"/>
    </row>
    <row r="39" spans="1:6" x14ac:dyDescent="0.2">
      <c r="B39" s="295" t="s">
        <v>455</v>
      </c>
      <c r="F39" s="317"/>
    </row>
    <row r="40" spans="1:6" x14ac:dyDescent="0.2">
      <c r="B40" s="295" t="s">
        <v>456</v>
      </c>
      <c r="F40" s="317"/>
    </row>
    <row r="41" spans="1:6" x14ac:dyDescent="0.2">
      <c r="B41" s="295" t="s">
        <v>457</v>
      </c>
      <c r="F41" s="317"/>
    </row>
    <row r="42" spans="1:6" x14ac:dyDescent="0.2">
      <c r="B42" s="295" t="s">
        <v>354</v>
      </c>
      <c r="F42" s="317"/>
    </row>
    <row r="43" spans="1:6" x14ac:dyDescent="0.2">
      <c r="B43" s="295" t="s">
        <v>458</v>
      </c>
      <c r="F43" s="317"/>
    </row>
    <row r="44" spans="1:6" x14ac:dyDescent="0.2">
      <c r="B44" s="295" t="s">
        <v>459</v>
      </c>
      <c r="F44" s="317"/>
    </row>
    <row r="45" spans="1:6" x14ac:dyDescent="0.2">
      <c r="B45" s="295" t="s">
        <v>473</v>
      </c>
      <c r="F45" s="317"/>
    </row>
    <row r="46" spans="1:6" x14ac:dyDescent="0.2">
      <c r="B46" s="295" t="s">
        <v>460</v>
      </c>
      <c r="C46" s="319"/>
      <c r="F46" s="317"/>
    </row>
    <row r="47" spans="1:6" x14ac:dyDescent="0.2">
      <c r="B47" s="295" t="s">
        <v>460</v>
      </c>
      <c r="C47" s="319"/>
      <c r="F47" s="317"/>
    </row>
    <row r="48" spans="1:6" x14ac:dyDescent="0.2">
      <c r="B48" s="295" t="s">
        <v>460</v>
      </c>
      <c r="C48" s="320"/>
      <c r="F48" s="317"/>
    </row>
    <row r="49" spans="1:6" x14ac:dyDescent="0.2">
      <c r="B49" s="295" t="s">
        <v>460</v>
      </c>
      <c r="C49" s="320"/>
      <c r="F49" s="317"/>
    </row>
    <row r="50" spans="1:6" ht="15.75" x14ac:dyDescent="0.25">
      <c r="B50" s="316" t="s">
        <v>461</v>
      </c>
      <c r="D50" s="301" t="s">
        <v>253</v>
      </c>
      <c r="E50" s="301"/>
      <c r="F50" s="317" t="s">
        <v>462</v>
      </c>
    </row>
    <row r="51" spans="1:6" x14ac:dyDescent="0.2">
      <c r="B51" s="295" t="s">
        <v>463</v>
      </c>
      <c r="F51" s="321" t="s">
        <v>253</v>
      </c>
    </row>
    <row r="52" spans="1:6" x14ac:dyDescent="0.2">
      <c r="B52" s="295" t="s">
        <v>464</v>
      </c>
      <c r="F52" s="321"/>
    </row>
    <row r="53" spans="1:6" x14ac:dyDescent="0.2">
      <c r="B53" s="295" t="s">
        <v>465</v>
      </c>
      <c r="F53" s="322" t="s">
        <v>466</v>
      </c>
    </row>
    <row r="54" spans="1:6" x14ac:dyDescent="0.2">
      <c r="B54" s="295" t="s">
        <v>253</v>
      </c>
      <c r="F54" s="324"/>
    </row>
    <row r="55" spans="1:6" ht="15.75" x14ac:dyDescent="0.25">
      <c r="B55" s="316" t="s">
        <v>467</v>
      </c>
      <c r="F55" s="317" t="s">
        <v>462</v>
      </c>
    </row>
    <row r="56" spans="1:6" x14ac:dyDescent="0.2">
      <c r="B56" s="564" t="s">
        <v>474</v>
      </c>
      <c r="C56" s="392"/>
      <c r="D56" s="565"/>
      <c r="E56" s="349" t="s">
        <v>466</v>
      </c>
      <c r="F56" s="317" t="s">
        <v>462</v>
      </c>
    </row>
    <row r="57" spans="1:6" x14ac:dyDescent="0.2">
      <c r="B57" s="295" t="s">
        <v>469</v>
      </c>
      <c r="F57" s="317"/>
    </row>
    <row r="59" spans="1:6" x14ac:dyDescent="0.2">
      <c r="B59" s="295" t="s">
        <v>470</v>
      </c>
    </row>
    <row r="60" spans="1:6" x14ac:dyDescent="0.2">
      <c r="B60" s="295" t="s">
        <v>471</v>
      </c>
    </row>
    <row r="61" spans="1:6" x14ac:dyDescent="0.2">
      <c r="A61" s="323"/>
      <c r="B61" s="295" t="s">
        <v>253</v>
      </c>
      <c r="D61" s="296" t="s">
        <v>253</v>
      </c>
      <c r="E61" s="296"/>
    </row>
  </sheetData>
  <sheetProtection algorithmName="SHA-512" hashValue="fIVl0ek7I3ezV9nWXR0pQVerJiGM3p0WB0W4OY5EMswMcmstrD5uZExUudfPg53zeg7zbhGMaXcwJoHf7b9KIQ==" saltValue="6MZXq8AJHBK0exzUnWViEQ==" spinCount="100000" sheet="1" objects="1" scenarios="1"/>
  <mergeCells count="25">
    <mergeCell ref="A2:G2"/>
    <mergeCell ref="D5:G5"/>
    <mergeCell ref="D6:G6"/>
    <mergeCell ref="D7:G7"/>
    <mergeCell ref="A3:G3"/>
    <mergeCell ref="D8:E8"/>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B56:D56"/>
    <mergeCell ref="D26:E26"/>
    <mergeCell ref="D27:E27"/>
    <mergeCell ref="D28:E28"/>
    <mergeCell ref="D29:E29"/>
  </mergeCells>
  <phoneticPr fontId="19" type="noConversion"/>
  <printOptions gridLines="1" gridLinesSet="0"/>
  <pageMargins left="0.5" right="0.5" top="0.5" bottom="0.55000000000000004" header="0.5" footer="0.5"/>
  <pageSetup scale="75" orientation="portrait" horizontalDpi="4294967292" r:id="rId1"/>
  <headerFooter alignWithMargins="0">
    <oddFooter>&amp;C11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53"/>
  <sheetViews>
    <sheetView showGridLines="0" showRowColHeaders="0" workbookViewId="0">
      <selection activeCell="A13" sqref="A13:S29"/>
    </sheetView>
  </sheetViews>
  <sheetFormatPr defaultColWidth="2.7109375" defaultRowHeight="12.75" x14ac:dyDescent="0.2"/>
  <cols>
    <col min="1" max="1" width="2.42578125" customWidth="1"/>
    <col min="2" max="2" width="2.7109375" hidden="1" customWidth="1"/>
    <col min="3" max="3" width="0.42578125" customWidth="1"/>
    <col min="4" max="4" width="6" customWidth="1"/>
    <col min="5" max="5" width="2.7109375" customWidth="1"/>
    <col min="6" max="6" width="3.140625" customWidth="1"/>
  </cols>
  <sheetData>
    <row r="1" spans="1:37" x14ac:dyDescent="0.2">
      <c r="A1" s="387" t="s">
        <v>475</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row>
    <row r="2" spans="1:37" x14ac:dyDescent="0.2">
      <c r="A2" s="387" t="s">
        <v>476</v>
      </c>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row>
    <row r="3" spans="1:37" x14ac:dyDescent="0.2">
      <c r="C3" s="387" t="s">
        <v>477</v>
      </c>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row>
    <row r="5" spans="1:37" x14ac:dyDescent="0.2">
      <c r="D5" t="s">
        <v>478</v>
      </c>
    </row>
    <row r="7" spans="1:37" x14ac:dyDescent="0.2">
      <c r="A7" s="40" t="s">
        <v>479</v>
      </c>
      <c r="B7" s="41"/>
      <c r="C7" s="41"/>
      <c r="D7" s="41"/>
      <c r="E7" s="41"/>
      <c r="F7" s="41"/>
      <c r="G7" s="41"/>
      <c r="H7" s="41"/>
      <c r="I7" s="41"/>
      <c r="J7" s="41"/>
      <c r="K7" s="41"/>
      <c r="L7" s="41"/>
      <c r="M7" s="41"/>
      <c r="N7" s="41"/>
      <c r="O7" s="41"/>
      <c r="P7" s="41"/>
      <c r="Q7" s="41"/>
      <c r="R7" s="41"/>
      <c r="S7" s="41"/>
      <c r="T7" s="40"/>
      <c r="U7" s="41"/>
      <c r="V7" s="41"/>
      <c r="W7" s="41"/>
      <c r="X7" s="41"/>
      <c r="Y7" s="41"/>
      <c r="Z7" s="41"/>
      <c r="AA7" s="41"/>
      <c r="AB7" s="41"/>
      <c r="AC7" s="41"/>
      <c r="AD7" s="41"/>
      <c r="AE7" s="41"/>
      <c r="AF7" s="41"/>
      <c r="AG7" s="41"/>
      <c r="AH7" s="41"/>
      <c r="AI7" s="41"/>
      <c r="AJ7" s="41"/>
      <c r="AK7" s="42"/>
    </row>
    <row r="8" spans="1:37" x14ac:dyDescent="0.2">
      <c r="A8" s="43"/>
      <c r="E8" t="s">
        <v>480</v>
      </c>
      <c r="S8" s="8"/>
      <c r="T8" t="s">
        <v>481</v>
      </c>
      <c r="AK8" s="8"/>
    </row>
    <row r="9" spans="1:37" x14ac:dyDescent="0.2">
      <c r="A9" s="43"/>
      <c r="B9" t="s">
        <v>482</v>
      </c>
      <c r="T9" s="574" t="s">
        <v>483</v>
      </c>
      <c r="U9" s="382"/>
      <c r="V9" s="382"/>
      <c r="W9" s="382"/>
      <c r="X9" s="382"/>
      <c r="Y9" s="382"/>
      <c r="Z9" s="382"/>
      <c r="AA9" s="382"/>
      <c r="AB9" s="382"/>
      <c r="AC9" s="382"/>
      <c r="AD9" s="382"/>
      <c r="AE9" s="382"/>
      <c r="AF9" s="382"/>
      <c r="AG9" s="382"/>
      <c r="AH9" s="382"/>
      <c r="AI9" s="382"/>
      <c r="AJ9" s="382"/>
      <c r="AK9" s="575"/>
    </row>
    <row r="10" spans="1:37" x14ac:dyDescent="0.2">
      <c r="A10" s="43"/>
      <c r="G10" t="s">
        <v>484</v>
      </c>
      <c r="S10" s="8"/>
      <c r="T10" s="574"/>
      <c r="U10" s="382"/>
      <c r="V10" s="382"/>
      <c r="W10" s="382"/>
      <c r="X10" s="382"/>
      <c r="Y10" s="382"/>
      <c r="Z10" s="382"/>
      <c r="AA10" s="382"/>
      <c r="AB10" s="382"/>
      <c r="AC10" s="382"/>
      <c r="AD10" s="382"/>
      <c r="AE10" s="382"/>
      <c r="AF10" s="382"/>
      <c r="AG10" s="382"/>
      <c r="AH10" s="382"/>
      <c r="AI10" s="382"/>
      <c r="AJ10" s="382"/>
      <c r="AK10" s="575"/>
    </row>
    <row r="11" spans="1:37" x14ac:dyDescent="0.2">
      <c r="A11" s="43"/>
      <c r="T11" s="574"/>
      <c r="U11" s="382"/>
      <c r="V11" s="382"/>
      <c r="W11" s="382"/>
      <c r="X11" s="382"/>
      <c r="Y11" s="382"/>
      <c r="Z11" s="382"/>
      <c r="AA11" s="382"/>
      <c r="AB11" s="382"/>
      <c r="AC11" s="382"/>
      <c r="AD11" s="382"/>
      <c r="AE11" s="382"/>
      <c r="AF11" s="382"/>
      <c r="AG11" s="382"/>
      <c r="AH11" s="382"/>
      <c r="AI11" s="382"/>
      <c r="AJ11" s="382"/>
      <c r="AK11" s="575"/>
    </row>
    <row r="12" spans="1:37" ht="12" customHeight="1" x14ac:dyDescent="0.2">
      <c r="A12" s="43" t="s">
        <v>485</v>
      </c>
      <c r="S12" s="8"/>
      <c r="T12" s="574"/>
      <c r="U12" s="382"/>
      <c r="V12" s="382"/>
      <c r="W12" s="382"/>
      <c r="X12" s="382"/>
      <c r="Y12" s="382"/>
      <c r="Z12" s="382"/>
      <c r="AA12" s="382"/>
      <c r="AB12" s="382"/>
      <c r="AC12" s="382"/>
      <c r="AD12" s="382"/>
      <c r="AE12" s="382"/>
      <c r="AF12" s="382"/>
      <c r="AG12" s="382"/>
      <c r="AH12" s="382"/>
      <c r="AI12" s="382"/>
      <c r="AJ12" s="382"/>
      <c r="AK12" s="575"/>
    </row>
    <row r="13" spans="1:37" x14ac:dyDescent="0.2">
      <c r="A13" s="578" t="s">
        <v>486</v>
      </c>
      <c r="B13" s="382"/>
      <c r="C13" s="382"/>
      <c r="D13" s="382"/>
      <c r="E13" s="382"/>
      <c r="F13" s="382"/>
      <c r="G13" s="382"/>
      <c r="H13" s="382"/>
      <c r="I13" s="382"/>
      <c r="J13" s="382"/>
      <c r="K13" s="382"/>
      <c r="L13" s="382"/>
      <c r="M13" s="382"/>
      <c r="N13" s="382"/>
      <c r="O13" s="382"/>
      <c r="P13" s="382"/>
      <c r="Q13" s="382"/>
      <c r="R13" s="382"/>
      <c r="S13" s="575"/>
      <c r="T13" s="574"/>
      <c r="U13" s="382"/>
      <c r="V13" s="382"/>
      <c r="W13" s="382"/>
      <c r="X13" s="382"/>
      <c r="Y13" s="382"/>
      <c r="Z13" s="382"/>
      <c r="AA13" s="382"/>
      <c r="AB13" s="382"/>
      <c r="AC13" s="382"/>
      <c r="AD13" s="382"/>
      <c r="AE13" s="382"/>
      <c r="AF13" s="382"/>
      <c r="AG13" s="382"/>
      <c r="AH13" s="382"/>
      <c r="AI13" s="382"/>
      <c r="AJ13" s="382"/>
      <c r="AK13" s="575"/>
    </row>
    <row r="14" spans="1:37" x14ac:dyDescent="0.2">
      <c r="A14" s="574"/>
      <c r="B14" s="382"/>
      <c r="C14" s="382"/>
      <c r="D14" s="382"/>
      <c r="E14" s="382"/>
      <c r="F14" s="382"/>
      <c r="G14" s="382"/>
      <c r="H14" s="382"/>
      <c r="I14" s="382"/>
      <c r="J14" s="382"/>
      <c r="K14" s="382"/>
      <c r="L14" s="382"/>
      <c r="M14" s="382"/>
      <c r="N14" s="382"/>
      <c r="O14" s="382"/>
      <c r="P14" s="382"/>
      <c r="Q14" s="382"/>
      <c r="R14" s="382"/>
      <c r="S14" s="575"/>
      <c r="T14" s="574"/>
      <c r="U14" s="382"/>
      <c r="V14" s="382"/>
      <c r="W14" s="382"/>
      <c r="X14" s="382"/>
      <c r="Y14" s="382"/>
      <c r="Z14" s="382"/>
      <c r="AA14" s="382"/>
      <c r="AB14" s="382"/>
      <c r="AC14" s="382"/>
      <c r="AD14" s="382"/>
      <c r="AE14" s="382"/>
      <c r="AF14" s="382"/>
      <c r="AG14" s="382"/>
      <c r="AH14" s="382"/>
      <c r="AI14" s="382"/>
      <c r="AJ14" s="382"/>
      <c r="AK14" s="575"/>
    </row>
    <row r="15" spans="1:37" x14ac:dyDescent="0.2">
      <c r="A15" s="574"/>
      <c r="B15" s="382"/>
      <c r="C15" s="382"/>
      <c r="D15" s="382"/>
      <c r="E15" s="382"/>
      <c r="F15" s="382"/>
      <c r="G15" s="382"/>
      <c r="H15" s="382"/>
      <c r="I15" s="382"/>
      <c r="J15" s="382"/>
      <c r="K15" s="382"/>
      <c r="L15" s="382"/>
      <c r="M15" s="382"/>
      <c r="N15" s="382"/>
      <c r="O15" s="382"/>
      <c r="P15" s="382"/>
      <c r="Q15" s="382"/>
      <c r="R15" s="382"/>
      <c r="S15" s="575"/>
      <c r="T15" s="43"/>
      <c r="AK15" s="8"/>
    </row>
    <row r="16" spans="1:37" x14ac:dyDescent="0.2">
      <c r="A16" s="574"/>
      <c r="B16" s="382"/>
      <c r="C16" s="382"/>
      <c r="D16" s="382"/>
      <c r="E16" s="382"/>
      <c r="F16" s="382"/>
      <c r="G16" s="382"/>
      <c r="H16" s="382"/>
      <c r="I16" s="382"/>
      <c r="J16" s="382"/>
      <c r="K16" s="382"/>
      <c r="L16" s="382"/>
      <c r="M16" s="382"/>
      <c r="N16" s="382"/>
      <c r="O16" s="382"/>
      <c r="P16" s="382"/>
      <c r="Q16" s="382"/>
      <c r="R16" s="382"/>
      <c r="S16" s="575"/>
      <c r="T16" t="s">
        <v>487</v>
      </c>
      <c r="AK16" s="8"/>
    </row>
    <row r="17" spans="1:37" x14ac:dyDescent="0.2">
      <c r="A17" s="574"/>
      <c r="B17" s="382"/>
      <c r="C17" s="382"/>
      <c r="D17" s="382"/>
      <c r="E17" s="382"/>
      <c r="F17" s="382"/>
      <c r="G17" s="382"/>
      <c r="H17" s="382"/>
      <c r="I17" s="382"/>
      <c r="J17" s="382"/>
      <c r="K17" s="382"/>
      <c r="L17" s="382"/>
      <c r="M17" s="382"/>
      <c r="N17" s="382"/>
      <c r="O17" s="382"/>
      <c r="P17" s="382"/>
      <c r="Q17" s="382"/>
      <c r="R17" s="382"/>
      <c r="S17" s="575"/>
      <c r="T17" s="574" t="s">
        <v>488</v>
      </c>
      <c r="U17" s="382"/>
      <c r="V17" s="382"/>
      <c r="W17" s="382"/>
      <c r="X17" s="382"/>
      <c r="Y17" s="382"/>
      <c r="Z17" s="382"/>
      <c r="AA17" s="382"/>
      <c r="AB17" s="382"/>
      <c r="AC17" s="382"/>
      <c r="AD17" s="382"/>
      <c r="AE17" s="382"/>
      <c r="AF17" s="382"/>
      <c r="AG17" s="382"/>
      <c r="AH17" s="382"/>
      <c r="AI17" s="382"/>
      <c r="AJ17" s="382"/>
      <c r="AK17" s="575"/>
    </row>
    <row r="18" spans="1:37" x14ac:dyDescent="0.2">
      <c r="A18" s="574"/>
      <c r="B18" s="382"/>
      <c r="C18" s="382"/>
      <c r="D18" s="382"/>
      <c r="E18" s="382"/>
      <c r="F18" s="382"/>
      <c r="G18" s="382"/>
      <c r="H18" s="382"/>
      <c r="I18" s="382"/>
      <c r="J18" s="382"/>
      <c r="K18" s="382"/>
      <c r="L18" s="382"/>
      <c r="M18" s="382"/>
      <c r="N18" s="382"/>
      <c r="O18" s="382"/>
      <c r="P18" s="382"/>
      <c r="Q18" s="382"/>
      <c r="R18" s="382"/>
      <c r="S18" s="575"/>
      <c r="T18" s="574"/>
      <c r="U18" s="382"/>
      <c r="V18" s="382"/>
      <c r="W18" s="382"/>
      <c r="X18" s="382"/>
      <c r="Y18" s="382"/>
      <c r="Z18" s="382"/>
      <c r="AA18" s="382"/>
      <c r="AB18" s="382"/>
      <c r="AC18" s="382"/>
      <c r="AD18" s="382"/>
      <c r="AE18" s="382"/>
      <c r="AF18" s="382"/>
      <c r="AG18" s="382"/>
      <c r="AH18" s="382"/>
      <c r="AI18" s="382"/>
      <c r="AJ18" s="382"/>
      <c r="AK18" s="575"/>
    </row>
    <row r="19" spans="1:37" x14ac:dyDescent="0.2">
      <c r="A19" s="574"/>
      <c r="B19" s="382"/>
      <c r="C19" s="382"/>
      <c r="D19" s="382"/>
      <c r="E19" s="382"/>
      <c r="F19" s="382"/>
      <c r="G19" s="382"/>
      <c r="H19" s="382"/>
      <c r="I19" s="382"/>
      <c r="J19" s="382"/>
      <c r="K19" s="382"/>
      <c r="L19" s="382"/>
      <c r="M19" s="382"/>
      <c r="N19" s="382"/>
      <c r="O19" s="382"/>
      <c r="P19" s="382"/>
      <c r="Q19" s="382"/>
      <c r="R19" s="382"/>
      <c r="S19" s="575"/>
      <c r="T19" s="574"/>
      <c r="U19" s="382"/>
      <c r="V19" s="382"/>
      <c r="W19" s="382"/>
      <c r="X19" s="382"/>
      <c r="Y19" s="382"/>
      <c r="Z19" s="382"/>
      <c r="AA19" s="382"/>
      <c r="AB19" s="382"/>
      <c r="AC19" s="382"/>
      <c r="AD19" s="382"/>
      <c r="AE19" s="382"/>
      <c r="AF19" s="382"/>
      <c r="AG19" s="382"/>
      <c r="AH19" s="382"/>
      <c r="AI19" s="382"/>
      <c r="AJ19" s="382"/>
      <c r="AK19" s="575"/>
    </row>
    <row r="20" spans="1:37" x14ac:dyDescent="0.2">
      <c r="A20" s="574"/>
      <c r="B20" s="382"/>
      <c r="C20" s="382"/>
      <c r="D20" s="382"/>
      <c r="E20" s="382"/>
      <c r="F20" s="382"/>
      <c r="G20" s="382"/>
      <c r="H20" s="382"/>
      <c r="I20" s="382"/>
      <c r="J20" s="382"/>
      <c r="K20" s="382"/>
      <c r="L20" s="382"/>
      <c r="M20" s="382"/>
      <c r="N20" s="382"/>
      <c r="O20" s="382"/>
      <c r="P20" s="382"/>
      <c r="Q20" s="382"/>
      <c r="R20" s="382"/>
      <c r="S20" s="575"/>
      <c r="T20" s="574"/>
      <c r="U20" s="382"/>
      <c r="V20" s="382"/>
      <c r="W20" s="382"/>
      <c r="X20" s="382"/>
      <c r="Y20" s="382"/>
      <c r="Z20" s="382"/>
      <c r="AA20" s="382"/>
      <c r="AB20" s="382"/>
      <c r="AC20" s="382"/>
      <c r="AD20" s="382"/>
      <c r="AE20" s="382"/>
      <c r="AF20" s="382"/>
      <c r="AG20" s="382"/>
      <c r="AH20" s="382"/>
      <c r="AI20" s="382"/>
      <c r="AJ20" s="382"/>
      <c r="AK20" s="575"/>
    </row>
    <row r="21" spans="1:37" x14ac:dyDescent="0.2">
      <c r="A21" s="574"/>
      <c r="B21" s="382"/>
      <c r="C21" s="382"/>
      <c r="D21" s="382"/>
      <c r="E21" s="382"/>
      <c r="F21" s="382"/>
      <c r="G21" s="382"/>
      <c r="H21" s="382"/>
      <c r="I21" s="382"/>
      <c r="J21" s="382"/>
      <c r="K21" s="382"/>
      <c r="L21" s="382"/>
      <c r="M21" s="382"/>
      <c r="N21" s="382"/>
      <c r="O21" s="382"/>
      <c r="P21" s="382"/>
      <c r="Q21" s="382"/>
      <c r="R21" s="382"/>
      <c r="S21" s="575"/>
      <c r="T21" s="574"/>
      <c r="U21" s="382"/>
      <c r="V21" s="382"/>
      <c r="W21" s="382"/>
      <c r="X21" s="382"/>
      <c r="Y21" s="382"/>
      <c r="Z21" s="382"/>
      <c r="AA21" s="382"/>
      <c r="AB21" s="382"/>
      <c r="AC21" s="382"/>
      <c r="AD21" s="382"/>
      <c r="AE21" s="382"/>
      <c r="AF21" s="382"/>
      <c r="AG21" s="382"/>
      <c r="AH21" s="382"/>
      <c r="AI21" s="382"/>
      <c r="AJ21" s="382"/>
      <c r="AK21" s="575"/>
    </row>
    <row r="22" spans="1:37" x14ac:dyDescent="0.2">
      <c r="A22" s="574"/>
      <c r="B22" s="382"/>
      <c r="C22" s="382"/>
      <c r="D22" s="382"/>
      <c r="E22" s="382"/>
      <c r="F22" s="382"/>
      <c r="G22" s="382"/>
      <c r="H22" s="382"/>
      <c r="I22" s="382"/>
      <c r="J22" s="382"/>
      <c r="K22" s="382"/>
      <c r="L22" s="382"/>
      <c r="M22" s="382"/>
      <c r="N22" s="382"/>
      <c r="O22" s="382"/>
      <c r="P22" s="382"/>
      <c r="Q22" s="382"/>
      <c r="R22" s="382"/>
      <c r="S22" s="575"/>
      <c r="T22" s="574"/>
      <c r="U22" s="382"/>
      <c r="V22" s="382"/>
      <c r="W22" s="382"/>
      <c r="X22" s="382"/>
      <c r="Y22" s="382"/>
      <c r="Z22" s="382"/>
      <c r="AA22" s="382"/>
      <c r="AB22" s="382"/>
      <c r="AC22" s="382"/>
      <c r="AD22" s="382"/>
      <c r="AE22" s="382"/>
      <c r="AF22" s="382"/>
      <c r="AG22" s="382"/>
      <c r="AH22" s="382"/>
      <c r="AI22" s="382"/>
      <c r="AJ22" s="382"/>
      <c r="AK22" s="575"/>
    </row>
    <row r="23" spans="1:37" x14ac:dyDescent="0.2">
      <c r="A23" s="574"/>
      <c r="B23" s="382"/>
      <c r="C23" s="382"/>
      <c r="D23" s="382"/>
      <c r="E23" s="382"/>
      <c r="F23" s="382"/>
      <c r="G23" s="382"/>
      <c r="H23" s="382"/>
      <c r="I23" s="382"/>
      <c r="J23" s="382"/>
      <c r="K23" s="382"/>
      <c r="L23" s="382"/>
      <c r="M23" s="382"/>
      <c r="N23" s="382"/>
      <c r="O23" s="382"/>
      <c r="P23" s="382"/>
      <c r="Q23" s="382"/>
      <c r="R23" s="382"/>
      <c r="S23" s="575"/>
      <c r="T23" s="574"/>
      <c r="U23" s="382"/>
      <c r="V23" s="382"/>
      <c r="W23" s="382"/>
      <c r="X23" s="382"/>
      <c r="Y23" s="382"/>
      <c r="Z23" s="382"/>
      <c r="AA23" s="382"/>
      <c r="AB23" s="382"/>
      <c r="AC23" s="382"/>
      <c r="AD23" s="382"/>
      <c r="AE23" s="382"/>
      <c r="AF23" s="382"/>
      <c r="AG23" s="382"/>
      <c r="AH23" s="382"/>
      <c r="AI23" s="382"/>
      <c r="AJ23" s="382"/>
      <c r="AK23" s="575"/>
    </row>
    <row r="24" spans="1:37" x14ac:dyDescent="0.2">
      <c r="A24" s="574"/>
      <c r="B24" s="382"/>
      <c r="C24" s="382"/>
      <c r="D24" s="382"/>
      <c r="E24" s="382"/>
      <c r="F24" s="382"/>
      <c r="G24" s="382"/>
      <c r="H24" s="382"/>
      <c r="I24" s="382"/>
      <c r="J24" s="382"/>
      <c r="K24" s="382"/>
      <c r="L24" s="382"/>
      <c r="M24" s="382"/>
      <c r="N24" s="382"/>
      <c r="O24" s="382"/>
      <c r="P24" s="382"/>
      <c r="Q24" s="382"/>
      <c r="R24" s="382"/>
      <c r="S24" s="575"/>
      <c r="T24" s="574"/>
      <c r="U24" s="382"/>
      <c r="V24" s="382"/>
      <c r="W24" s="382"/>
      <c r="X24" s="382"/>
      <c r="Y24" s="382"/>
      <c r="Z24" s="382"/>
      <c r="AA24" s="382"/>
      <c r="AB24" s="382"/>
      <c r="AC24" s="382"/>
      <c r="AD24" s="382"/>
      <c r="AE24" s="382"/>
      <c r="AF24" s="382"/>
      <c r="AG24" s="382"/>
      <c r="AH24" s="382"/>
      <c r="AI24" s="382"/>
      <c r="AJ24" s="382"/>
      <c r="AK24" s="575"/>
    </row>
    <row r="25" spans="1:37" x14ac:dyDescent="0.2">
      <c r="A25" s="574"/>
      <c r="B25" s="382"/>
      <c r="C25" s="382"/>
      <c r="D25" s="382"/>
      <c r="E25" s="382"/>
      <c r="F25" s="382"/>
      <c r="G25" s="382"/>
      <c r="H25" s="382"/>
      <c r="I25" s="382"/>
      <c r="J25" s="382"/>
      <c r="K25" s="382"/>
      <c r="L25" s="382"/>
      <c r="M25" s="382"/>
      <c r="N25" s="382"/>
      <c r="O25" s="382"/>
      <c r="P25" s="382"/>
      <c r="Q25" s="382"/>
      <c r="R25" s="382"/>
      <c r="S25" s="575"/>
      <c r="T25" s="574"/>
      <c r="U25" s="382"/>
      <c r="V25" s="382"/>
      <c r="W25" s="382"/>
      <c r="X25" s="382"/>
      <c r="Y25" s="382"/>
      <c r="Z25" s="382"/>
      <c r="AA25" s="382"/>
      <c r="AB25" s="382"/>
      <c r="AC25" s="382"/>
      <c r="AD25" s="382"/>
      <c r="AE25" s="382"/>
      <c r="AF25" s="382"/>
      <c r="AG25" s="382"/>
      <c r="AH25" s="382"/>
      <c r="AI25" s="382"/>
      <c r="AJ25" s="382"/>
      <c r="AK25" s="575"/>
    </row>
    <row r="26" spans="1:37" x14ac:dyDescent="0.2">
      <c r="A26" s="574"/>
      <c r="B26" s="382"/>
      <c r="C26" s="382"/>
      <c r="D26" s="382"/>
      <c r="E26" s="382"/>
      <c r="F26" s="382"/>
      <c r="G26" s="382"/>
      <c r="H26" s="382"/>
      <c r="I26" s="382"/>
      <c r="J26" s="382"/>
      <c r="K26" s="382"/>
      <c r="L26" s="382"/>
      <c r="M26" s="382"/>
      <c r="N26" s="382"/>
      <c r="O26" s="382"/>
      <c r="P26" s="382"/>
      <c r="Q26" s="382"/>
      <c r="R26" s="382"/>
      <c r="S26" s="575"/>
      <c r="T26" s="574"/>
      <c r="U26" s="382"/>
      <c r="V26" s="382"/>
      <c r="W26" s="382"/>
      <c r="X26" s="382"/>
      <c r="Y26" s="382"/>
      <c r="Z26" s="382"/>
      <c r="AA26" s="382"/>
      <c r="AB26" s="382"/>
      <c r="AC26" s="382"/>
      <c r="AD26" s="382"/>
      <c r="AE26" s="382"/>
      <c r="AF26" s="382"/>
      <c r="AG26" s="382"/>
      <c r="AH26" s="382"/>
      <c r="AI26" s="382"/>
      <c r="AJ26" s="382"/>
      <c r="AK26" s="575"/>
    </row>
    <row r="27" spans="1:37" x14ac:dyDescent="0.2">
      <c r="A27" s="574"/>
      <c r="B27" s="382"/>
      <c r="C27" s="382"/>
      <c r="D27" s="382"/>
      <c r="E27" s="382"/>
      <c r="F27" s="382"/>
      <c r="G27" s="382"/>
      <c r="H27" s="382"/>
      <c r="I27" s="382"/>
      <c r="J27" s="382"/>
      <c r="K27" s="382"/>
      <c r="L27" s="382"/>
      <c r="M27" s="382"/>
      <c r="N27" s="382"/>
      <c r="O27" s="382"/>
      <c r="P27" s="382"/>
      <c r="Q27" s="382"/>
      <c r="R27" s="382"/>
      <c r="S27" s="575"/>
      <c r="T27" s="574"/>
      <c r="U27" s="382"/>
      <c r="V27" s="382"/>
      <c r="W27" s="382"/>
      <c r="X27" s="382"/>
      <c r="Y27" s="382"/>
      <c r="Z27" s="382"/>
      <c r="AA27" s="382"/>
      <c r="AB27" s="382"/>
      <c r="AC27" s="382"/>
      <c r="AD27" s="382"/>
      <c r="AE27" s="382"/>
      <c r="AF27" s="382"/>
      <c r="AG27" s="382"/>
      <c r="AH27" s="382"/>
      <c r="AI27" s="382"/>
      <c r="AJ27" s="382"/>
      <c r="AK27" s="575"/>
    </row>
    <row r="28" spans="1:37" x14ac:dyDescent="0.2">
      <c r="A28" s="574"/>
      <c r="B28" s="382"/>
      <c r="C28" s="382"/>
      <c r="D28" s="382"/>
      <c r="E28" s="382"/>
      <c r="F28" s="382"/>
      <c r="G28" s="382"/>
      <c r="H28" s="382"/>
      <c r="I28" s="382"/>
      <c r="J28" s="382"/>
      <c r="K28" s="382"/>
      <c r="L28" s="382"/>
      <c r="M28" s="382"/>
      <c r="N28" s="382"/>
      <c r="O28" s="382"/>
      <c r="P28" s="382"/>
      <c r="Q28" s="382"/>
      <c r="R28" s="382"/>
      <c r="S28" s="575"/>
      <c r="T28" s="574"/>
      <c r="U28" s="382"/>
      <c r="V28" s="382"/>
      <c r="W28" s="382"/>
      <c r="X28" s="382"/>
      <c r="Y28" s="382"/>
      <c r="Z28" s="382"/>
      <c r="AA28" s="382"/>
      <c r="AB28" s="382"/>
      <c r="AC28" s="382"/>
      <c r="AD28" s="382"/>
      <c r="AE28" s="382"/>
      <c r="AF28" s="382"/>
      <c r="AG28" s="382"/>
      <c r="AH28" s="382"/>
      <c r="AI28" s="382"/>
      <c r="AJ28" s="382"/>
      <c r="AK28" s="575"/>
    </row>
    <row r="29" spans="1:37" x14ac:dyDescent="0.2">
      <c r="A29" s="574"/>
      <c r="B29" s="382"/>
      <c r="C29" s="382"/>
      <c r="D29" s="382"/>
      <c r="E29" s="382"/>
      <c r="F29" s="382"/>
      <c r="G29" s="382"/>
      <c r="H29" s="382"/>
      <c r="I29" s="382"/>
      <c r="J29" s="382"/>
      <c r="K29" s="382"/>
      <c r="L29" s="382"/>
      <c r="M29" s="382"/>
      <c r="N29" s="382"/>
      <c r="O29" s="382"/>
      <c r="P29" s="382"/>
      <c r="Q29" s="382"/>
      <c r="R29" s="382"/>
      <c r="S29" s="575"/>
      <c r="T29" s="574" t="s">
        <v>489</v>
      </c>
      <c r="U29" s="382"/>
      <c r="V29" s="382"/>
      <c r="W29" s="382"/>
      <c r="X29" s="382"/>
      <c r="Y29" s="382"/>
      <c r="Z29" s="382"/>
      <c r="AA29" s="382"/>
      <c r="AB29" s="382"/>
      <c r="AC29" s="382"/>
      <c r="AD29" s="382"/>
      <c r="AE29" s="382"/>
      <c r="AF29" s="382"/>
      <c r="AG29" s="382"/>
      <c r="AH29" s="382"/>
      <c r="AI29" s="382"/>
      <c r="AJ29" s="382"/>
      <c r="AK29" s="575"/>
    </row>
    <row r="30" spans="1:37" x14ac:dyDescent="0.2">
      <c r="A30" s="43"/>
      <c r="S30" s="8"/>
      <c r="T30" s="574"/>
      <c r="U30" s="382"/>
      <c r="V30" s="382"/>
      <c r="W30" s="382"/>
      <c r="X30" s="382"/>
      <c r="Y30" s="382"/>
      <c r="Z30" s="382"/>
      <c r="AA30" s="382"/>
      <c r="AB30" s="382"/>
      <c r="AC30" s="382"/>
      <c r="AD30" s="382"/>
      <c r="AE30" s="382"/>
      <c r="AF30" s="382"/>
      <c r="AG30" s="382"/>
      <c r="AH30" s="382"/>
      <c r="AI30" s="382"/>
      <c r="AJ30" s="382"/>
      <c r="AK30" s="575"/>
    </row>
    <row r="31" spans="1:37" x14ac:dyDescent="0.2">
      <c r="A31" s="574" t="s">
        <v>490</v>
      </c>
      <c r="B31" s="382"/>
      <c r="C31" s="382"/>
      <c r="D31" s="382"/>
      <c r="E31" s="382"/>
      <c r="F31" s="382"/>
      <c r="G31" s="382"/>
      <c r="H31" s="382"/>
      <c r="I31" s="382"/>
      <c r="J31" s="382"/>
      <c r="K31" s="382"/>
      <c r="L31" s="382"/>
      <c r="M31" s="382"/>
      <c r="N31" s="382"/>
      <c r="O31" s="382"/>
      <c r="P31" s="382"/>
      <c r="Q31" s="382"/>
      <c r="R31" s="382"/>
      <c r="S31" s="575"/>
      <c r="T31" s="574"/>
      <c r="U31" s="382"/>
      <c r="V31" s="382"/>
      <c r="W31" s="382"/>
      <c r="X31" s="382"/>
      <c r="Y31" s="382"/>
      <c r="Z31" s="382"/>
      <c r="AA31" s="382"/>
      <c r="AB31" s="382"/>
      <c r="AC31" s="382"/>
      <c r="AD31" s="382"/>
      <c r="AE31" s="382"/>
      <c r="AF31" s="382"/>
      <c r="AG31" s="382"/>
      <c r="AH31" s="382"/>
      <c r="AI31" s="382"/>
      <c r="AJ31" s="382"/>
      <c r="AK31" s="575"/>
    </row>
    <row r="32" spans="1:37" x14ac:dyDescent="0.2">
      <c r="A32" s="574"/>
      <c r="B32" s="382"/>
      <c r="C32" s="382"/>
      <c r="D32" s="382"/>
      <c r="E32" s="382"/>
      <c r="F32" s="382"/>
      <c r="G32" s="382"/>
      <c r="H32" s="382"/>
      <c r="I32" s="382"/>
      <c r="J32" s="382"/>
      <c r="K32" s="382"/>
      <c r="L32" s="382"/>
      <c r="M32" s="382"/>
      <c r="N32" s="382"/>
      <c r="O32" s="382"/>
      <c r="P32" s="382"/>
      <c r="Q32" s="382"/>
      <c r="R32" s="382"/>
      <c r="S32" s="575"/>
      <c r="T32" s="574"/>
      <c r="U32" s="382"/>
      <c r="V32" s="382"/>
      <c r="W32" s="382"/>
      <c r="X32" s="382"/>
      <c r="Y32" s="382"/>
      <c r="Z32" s="382"/>
      <c r="AA32" s="382"/>
      <c r="AB32" s="382"/>
      <c r="AC32" s="382"/>
      <c r="AD32" s="382"/>
      <c r="AE32" s="382"/>
      <c r="AF32" s="382"/>
      <c r="AG32" s="382"/>
      <c r="AH32" s="382"/>
      <c r="AI32" s="382"/>
      <c r="AJ32" s="382"/>
      <c r="AK32" s="575"/>
    </row>
    <row r="33" spans="1:37" x14ac:dyDescent="0.2">
      <c r="A33" s="578" t="s">
        <v>491</v>
      </c>
      <c r="B33" s="382"/>
      <c r="C33" s="382"/>
      <c r="D33" s="382"/>
      <c r="E33" s="382"/>
      <c r="F33" s="382"/>
      <c r="G33" s="382"/>
      <c r="H33" s="382"/>
      <c r="I33" s="382"/>
      <c r="J33" s="382"/>
      <c r="K33" s="382"/>
      <c r="L33" s="382"/>
      <c r="M33" s="382"/>
      <c r="N33" s="382"/>
      <c r="O33" s="382"/>
      <c r="P33" s="382"/>
      <c r="Q33" s="382"/>
      <c r="R33" s="382"/>
      <c r="S33" s="575"/>
      <c r="T33" s="574"/>
      <c r="U33" s="382"/>
      <c r="V33" s="382"/>
      <c r="W33" s="382"/>
      <c r="X33" s="382"/>
      <c r="Y33" s="382"/>
      <c r="Z33" s="382"/>
      <c r="AA33" s="382"/>
      <c r="AB33" s="382"/>
      <c r="AC33" s="382"/>
      <c r="AD33" s="382"/>
      <c r="AE33" s="382"/>
      <c r="AF33" s="382"/>
      <c r="AG33" s="382"/>
      <c r="AH33" s="382"/>
      <c r="AI33" s="382"/>
      <c r="AJ33" s="382"/>
      <c r="AK33" s="575"/>
    </row>
    <row r="34" spans="1:37" x14ac:dyDescent="0.2">
      <c r="A34" s="574"/>
      <c r="B34" s="382"/>
      <c r="C34" s="382"/>
      <c r="D34" s="382"/>
      <c r="E34" s="382"/>
      <c r="F34" s="382"/>
      <c r="G34" s="382"/>
      <c r="H34" s="382"/>
      <c r="I34" s="382"/>
      <c r="J34" s="382"/>
      <c r="K34" s="382"/>
      <c r="L34" s="382"/>
      <c r="M34" s="382"/>
      <c r="N34" s="382"/>
      <c r="O34" s="382"/>
      <c r="P34" s="382"/>
      <c r="Q34" s="382"/>
      <c r="R34" s="382"/>
      <c r="S34" s="575"/>
      <c r="T34" s="574"/>
      <c r="U34" s="382"/>
      <c r="V34" s="382"/>
      <c r="W34" s="382"/>
      <c r="X34" s="382"/>
      <c r="Y34" s="382"/>
      <c r="Z34" s="382"/>
      <c r="AA34" s="382"/>
      <c r="AB34" s="382"/>
      <c r="AC34" s="382"/>
      <c r="AD34" s="382"/>
      <c r="AE34" s="382"/>
      <c r="AF34" s="382"/>
      <c r="AG34" s="382"/>
      <c r="AH34" s="382"/>
      <c r="AI34" s="382"/>
      <c r="AJ34" s="382"/>
      <c r="AK34" s="575"/>
    </row>
    <row r="35" spans="1:37" x14ac:dyDescent="0.2">
      <c r="A35" s="574"/>
      <c r="B35" s="382"/>
      <c r="C35" s="382"/>
      <c r="D35" s="382"/>
      <c r="E35" s="382"/>
      <c r="F35" s="382"/>
      <c r="G35" s="382"/>
      <c r="H35" s="382"/>
      <c r="I35" s="382"/>
      <c r="J35" s="382"/>
      <c r="K35" s="382"/>
      <c r="L35" s="382"/>
      <c r="M35" s="382"/>
      <c r="N35" s="382"/>
      <c r="O35" s="382"/>
      <c r="P35" s="382"/>
      <c r="Q35" s="382"/>
      <c r="R35" s="382"/>
      <c r="S35" s="575"/>
      <c r="T35" s="574" t="s">
        <v>492</v>
      </c>
      <c r="U35" s="382"/>
      <c r="V35" s="382"/>
      <c r="W35" s="382"/>
      <c r="X35" s="382"/>
      <c r="Y35" s="382"/>
      <c r="Z35" s="382"/>
      <c r="AA35" s="382"/>
      <c r="AB35" s="382"/>
      <c r="AC35" s="382"/>
      <c r="AD35" s="382"/>
      <c r="AE35" s="382"/>
      <c r="AF35" s="382"/>
      <c r="AG35" s="382"/>
      <c r="AH35" s="382"/>
      <c r="AI35" s="382"/>
      <c r="AJ35" s="382"/>
      <c r="AK35" s="575"/>
    </row>
    <row r="36" spans="1:37" x14ac:dyDescent="0.2">
      <c r="A36" s="574"/>
      <c r="B36" s="382"/>
      <c r="C36" s="382"/>
      <c r="D36" s="382"/>
      <c r="E36" s="382"/>
      <c r="F36" s="382"/>
      <c r="G36" s="382"/>
      <c r="H36" s="382"/>
      <c r="I36" s="382"/>
      <c r="J36" s="382"/>
      <c r="K36" s="382"/>
      <c r="L36" s="382"/>
      <c r="M36" s="382"/>
      <c r="N36" s="382"/>
      <c r="O36" s="382"/>
      <c r="P36" s="382"/>
      <c r="Q36" s="382"/>
      <c r="R36" s="382"/>
      <c r="S36" s="575"/>
      <c r="T36" s="574"/>
      <c r="U36" s="382"/>
      <c r="V36" s="382"/>
      <c r="W36" s="382"/>
      <c r="X36" s="382"/>
      <c r="Y36" s="382"/>
      <c r="Z36" s="382"/>
      <c r="AA36" s="382"/>
      <c r="AB36" s="382"/>
      <c r="AC36" s="382"/>
      <c r="AD36" s="382"/>
      <c r="AE36" s="382"/>
      <c r="AF36" s="382"/>
      <c r="AG36" s="382"/>
      <c r="AH36" s="382"/>
      <c r="AI36" s="382"/>
      <c r="AJ36" s="382"/>
      <c r="AK36" s="575"/>
    </row>
    <row r="37" spans="1:37" x14ac:dyDescent="0.2">
      <c r="A37" s="574"/>
      <c r="B37" s="382"/>
      <c r="C37" s="382"/>
      <c r="D37" s="382"/>
      <c r="E37" s="382"/>
      <c r="F37" s="382"/>
      <c r="G37" s="382"/>
      <c r="H37" s="382"/>
      <c r="I37" s="382"/>
      <c r="J37" s="382"/>
      <c r="K37" s="382"/>
      <c r="L37" s="382"/>
      <c r="M37" s="382"/>
      <c r="N37" s="382"/>
      <c r="O37" s="382"/>
      <c r="P37" s="382"/>
      <c r="Q37" s="382"/>
      <c r="R37" s="382"/>
      <c r="S37" s="575"/>
      <c r="T37" s="574"/>
      <c r="U37" s="382"/>
      <c r="V37" s="382"/>
      <c r="W37" s="382"/>
      <c r="X37" s="382"/>
      <c r="Y37" s="382"/>
      <c r="Z37" s="382"/>
      <c r="AA37" s="382"/>
      <c r="AB37" s="382"/>
      <c r="AC37" s="382"/>
      <c r="AD37" s="382"/>
      <c r="AE37" s="382"/>
      <c r="AF37" s="382"/>
      <c r="AG37" s="382"/>
      <c r="AH37" s="382"/>
      <c r="AI37" s="382"/>
      <c r="AJ37" s="382"/>
      <c r="AK37" s="575"/>
    </row>
    <row r="38" spans="1:37" x14ac:dyDescent="0.2">
      <c r="A38" s="574"/>
      <c r="B38" s="382"/>
      <c r="C38" s="382"/>
      <c r="D38" s="382"/>
      <c r="E38" s="382"/>
      <c r="F38" s="382"/>
      <c r="G38" s="382"/>
      <c r="H38" s="382"/>
      <c r="I38" s="382"/>
      <c r="J38" s="382"/>
      <c r="K38" s="382"/>
      <c r="L38" s="382"/>
      <c r="M38" s="382"/>
      <c r="N38" s="382"/>
      <c r="O38" s="382"/>
      <c r="P38" s="382"/>
      <c r="Q38" s="382"/>
      <c r="R38" s="382"/>
      <c r="S38" s="575"/>
      <c r="T38" s="574" t="s">
        <v>493</v>
      </c>
      <c r="U38" s="382"/>
      <c r="V38" s="382"/>
      <c r="W38" s="382"/>
      <c r="X38" s="382"/>
      <c r="Y38" s="382"/>
      <c r="Z38" s="382"/>
      <c r="AA38" s="382"/>
      <c r="AB38" s="382"/>
      <c r="AC38" s="382"/>
      <c r="AD38" s="382"/>
      <c r="AE38" s="382"/>
      <c r="AF38" s="382"/>
      <c r="AG38" s="382"/>
      <c r="AH38" s="382"/>
      <c r="AI38" s="382"/>
      <c r="AJ38" s="382"/>
      <c r="AK38" s="575"/>
    </row>
    <row r="39" spans="1:37" x14ac:dyDescent="0.2">
      <c r="A39" s="574"/>
      <c r="B39" s="382"/>
      <c r="C39" s="382"/>
      <c r="D39" s="382"/>
      <c r="E39" s="382"/>
      <c r="F39" s="382"/>
      <c r="G39" s="382"/>
      <c r="H39" s="382"/>
      <c r="I39" s="382"/>
      <c r="J39" s="382"/>
      <c r="K39" s="382"/>
      <c r="L39" s="382"/>
      <c r="M39" s="382"/>
      <c r="N39" s="382"/>
      <c r="O39" s="382"/>
      <c r="P39" s="382"/>
      <c r="Q39" s="382"/>
      <c r="R39" s="382"/>
      <c r="S39" s="575"/>
      <c r="T39" s="574"/>
      <c r="U39" s="382"/>
      <c r="V39" s="382"/>
      <c r="W39" s="382"/>
      <c r="X39" s="382"/>
      <c r="Y39" s="382"/>
      <c r="Z39" s="382"/>
      <c r="AA39" s="382"/>
      <c r="AB39" s="382"/>
      <c r="AC39" s="382"/>
      <c r="AD39" s="382"/>
      <c r="AE39" s="382"/>
      <c r="AF39" s="382"/>
      <c r="AG39" s="382"/>
      <c r="AH39" s="382"/>
      <c r="AI39" s="382"/>
      <c r="AJ39" s="382"/>
      <c r="AK39" s="575"/>
    </row>
    <row r="40" spans="1:37" x14ac:dyDescent="0.2">
      <c r="A40" s="574"/>
      <c r="B40" s="382"/>
      <c r="C40" s="382"/>
      <c r="D40" s="382"/>
      <c r="E40" s="382"/>
      <c r="F40" s="382"/>
      <c r="G40" s="382"/>
      <c r="H40" s="382"/>
      <c r="I40" s="382"/>
      <c r="J40" s="382"/>
      <c r="K40" s="382"/>
      <c r="L40" s="382"/>
      <c r="M40" s="382"/>
      <c r="N40" s="382"/>
      <c r="O40" s="382"/>
      <c r="P40" s="382"/>
      <c r="Q40" s="382"/>
      <c r="R40" s="382"/>
      <c r="S40" s="575"/>
      <c r="T40" s="574"/>
      <c r="U40" s="382"/>
      <c r="V40" s="382"/>
      <c r="W40" s="382"/>
      <c r="X40" s="382"/>
      <c r="Y40" s="382"/>
      <c r="Z40" s="382"/>
      <c r="AA40" s="382"/>
      <c r="AB40" s="382"/>
      <c r="AC40" s="382"/>
      <c r="AD40" s="382"/>
      <c r="AE40" s="382"/>
      <c r="AF40" s="382"/>
      <c r="AG40" s="382"/>
      <c r="AH40" s="382"/>
      <c r="AI40" s="382"/>
      <c r="AJ40" s="382"/>
      <c r="AK40" s="575"/>
    </row>
    <row r="41" spans="1:37" x14ac:dyDescent="0.2">
      <c r="A41" s="574"/>
      <c r="B41" s="382"/>
      <c r="C41" s="382"/>
      <c r="D41" s="382"/>
      <c r="E41" s="382"/>
      <c r="F41" s="382"/>
      <c r="G41" s="382"/>
      <c r="H41" s="382"/>
      <c r="I41" s="382"/>
      <c r="J41" s="382"/>
      <c r="K41" s="382"/>
      <c r="L41" s="382"/>
      <c r="M41" s="382"/>
      <c r="N41" s="382"/>
      <c r="O41" s="382"/>
      <c r="P41" s="382"/>
      <c r="Q41" s="382"/>
      <c r="R41" s="382"/>
      <c r="S41" s="575"/>
      <c r="T41" s="574"/>
      <c r="U41" s="382"/>
      <c r="V41" s="382"/>
      <c r="W41" s="382"/>
      <c r="X41" s="382"/>
      <c r="Y41" s="382"/>
      <c r="Z41" s="382"/>
      <c r="AA41" s="382"/>
      <c r="AB41" s="382"/>
      <c r="AC41" s="382"/>
      <c r="AD41" s="382"/>
      <c r="AE41" s="382"/>
      <c r="AF41" s="382"/>
      <c r="AG41" s="382"/>
      <c r="AH41" s="382"/>
      <c r="AI41" s="382"/>
      <c r="AJ41" s="382"/>
      <c r="AK41" s="575"/>
    </row>
    <row r="42" spans="1:37" x14ac:dyDescent="0.2">
      <c r="A42" s="574"/>
      <c r="B42" s="382"/>
      <c r="C42" s="382"/>
      <c r="D42" s="382"/>
      <c r="E42" s="382"/>
      <c r="F42" s="382"/>
      <c r="G42" s="382"/>
      <c r="H42" s="382"/>
      <c r="I42" s="382"/>
      <c r="J42" s="382"/>
      <c r="K42" s="382"/>
      <c r="L42" s="382"/>
      <c r="M42" s="382"/>
      <c r="N42" s="382"/>
      <c r="O42" s="382"/>
      <c r="P42" s="382"/>
      <c r="Q42" s="382"/>
      <c r="R42" s="382"/>
      <c r="S42" s="575"/>
      <c r="T42" s="574"/>
      <c r="U42" s="382"/>
      <c r="V42" s="382"/>
      <c r="W42" s="382"/>
      <c r="X42" s="382"/>
      <c r="Y42" s="382"/>
      <c r="Z42" s="382"/>
      <c r="AA42" s="382"/>
      <c r="AB42" s="382"/>
      <c r="AC42" s="382"/>
      <c r="AD42" s="382"/>
      <c r="AE42" s="382"/>
      <c r="AF42" s="382"/>
      <c r="AG42" s="382"/>
      <c r="AH42" s="382"/>
      <c r="AI42" s="382"/>
      <c r="AJ42" s="382"/>
      <c r="AK42" s="575"/>
    </row>
    <row r="43" spans="1:37" x14ac:dyDescent="0.2">
      <c r="A43" s="574"/>
      <c r="B43" s="382"/>
      <c r="C43" s="382"/>
      <c r="D43" s="382"/>
      <c r="E43" s="382"/>
      <c r="F43" s="382"/>
      <c r="G43" s="382"/>
      <c r="H43" s="382"/>
      <c r="I43" s="382"/>
      <c r="J43" s="382"/>
      <c r="K43" s="382"/>
      <c r="L43" s="382"/>
      <c r="M43" s="382"/>
      <c r="N43" s="382"/>
      <c r="O43" s="382"/>
      <c r="P43" s="382"/>
      <c r="Q43" s="382"/>
      <c r="R43" s="382"/>
      <c r="S43" s="575"/>
      <c r="T43" s="574" t="s">
        <v>494</v>
      </c>
      <c r="U43" s="382"/>
      <c r="V43" s="382"/>
      <c r="W43" s="382"/>
      <c r="X43" s="382"/>
      <c r="Y43" s="382"/>
      <c r="Z43" s="382"/>
      <c r="AA43" s="382"/>
      <c r="AB43" s="382"/>
      <c r="AC43" s="382"/>
      <c r="AD43" s="382"/>
      <c r="AE43" s="382"/>
      <c r="AF43" s="382"/>
      <c r="AG43" s="382"/>
      <c r="AH43" s="382"/>
      <c r="AI43" s="382"/>
      <c r="AJ43" s="382"/>
      <c r="AK43" s="575"/>
    </row>
    <row r="44" spans="1:37" x14ac:dyDescent="0.2">
      <c r="A44" s="574"/>
      <c r="B44" s="382"/>
      <c r="C44" s="382"/>
      <c r="D44" s="382"/>
      <c r="E44" s="382"/>
      <c r="F44" s="382"/>
      <c r="G44" s="382"/>
      <c r="H44" s="382"/>
      <c r="I44" s="382"/>
      <c r="J44" s="382"/>
      <c r="K44" s="382"/>
      <c r="L44" s="382"/>
      <c r="M44" s="382"/>
      <c r="N44" s="382"/>
      <c r="O44" s="382"/>
      <c r="P44" s="382"/>
      <c r="Q44" s="382"/>
      <c r="R44" s="382"/>
      <c r="S44" s="575"/>
      <c r="T44" s="574"/>
      <c r="U44" s="382"/>
      <c r="V44" s="382"/>
      <c r="W44" s="382"/>
      <c r="X44" s="382"/>
      <c r="Y44" s="382"/>
      <c r="Z44" s="382"/>
      <c r="AA44" s="382"/>
      <c r="AB44" s="382"/>
      <c r="AC44" s="382"/>
      <c r="AD44" s="382"/>
      <c r="AE44" s="382"/>
      <c r="AF44" s="382"/>
      <c r="AG44" s="382"/>
      <c r="AH44" s="382"/>
      <c r="AI44" s="382"/>
      <c r="AJ44" s="382"/>
      <c r="AK44" s="575"/>
    </row>
    <row r="45" spans="1:37" x14ac:dyDescent="0.2">
      <c r="A45" s="574"/>
      <c r="B45" s="382"/>
      <c r="C45" s="382"/>
      <c r="D45" s="382"/>
      <c r="E45" s="382"/>
      <c r="F45" s="382"/>
      <c r="G45" s="382"/>
      <c r="H45" s="382"/>
      <c r="I45" s="382"/>
      <c r="J45" s="382"/>
      <c r="K45" s="382"/>
      <c r="L45" s="382"/>
      <c r="M45" s="382"/>
      <c r="N45" s="382"/>
      <c r="O45" s="382"/>
      <c r="P45" s="382"/>
      <c r="Q45" s="382"/>
      <c r="R45" s="382"/>
      <c r="S45" s="575"/>
      <c r="T45" s="574"/>
      <c r="U45" s="382"/>
      <c r="V45" s="382"/>
      <c r="W45" s="382"/>
      <c r="X45" s="382"/>
      <c r="Y45" s="382"/>
      <c r="Z45" s="382"/>
      <c r="AA45" s="382"/>
      <c r="AB45" s="382"/>
      <c r="AC45" s="382"/>
      <c r="AD45" s="382"/>
      <c r="AE45" s="382"/>
      <c r="AF45" s="382"/>
      <c r="AG45" s="382"/>
      <c r="AH45" s="382"/>
      <c r="AI45" s="382"/>
      <c r="AJ45" s="382"/>
      <c r="AK45" s="575"/>
    </row>
    <row r="46" spans="1:37" x14ac:dyDescent="0.2">
      <c r="A46" s="574"/>
      <c r="B46" s="382"/>
      <c r="C46" s="382"/>
      <c r="D46" s="382"/>
      <c r="E46" s="382"/>
      <c r="F46" s="382"/>
      <c r="G46" s="382"/>
      <c r="H46" s="382"/>
      <c r="I46" s="382"/>
      <c r="J46" s="382"/>
      <c r="K46" s="382"/>
      <c r="L46" s="382"/>
      <c r="M46" s="382"/>
      <c r="N46" s="382"/>
      <c r="O46" s="382"/>
      <c r="P46" s="382"/>
      <c r="Q46" s="382"/>
      <c r="R46" s="382"/>
      <c r="S46" s="575"/>
      <c r="T46" s="574"/>
      <c r="U46" s="382"/>
      <c r="V46" s="382"/>
      <c r="W46" s="382"/>
      <c r="X46" s="382"/>
      <c r="Y46" s="382"/>
      <c r="Z46" s="382"/>
      <c r="AA46" s="382"/>
      <c r="AB46" s="382"/>
      <c r="AC46" s="382"/>
      <c r="AD46" s="382"/>
      <c r="AE46" s="382"/>
      <c r="AF46" s="382"/>
      <c r="AG46" s="382"/>
      <c r="AH46" s="382"/>
      <c r="AI46" s="382"/>
      <c r="AJ46" s="382"/>
      <c r="AK46" s="575"/>
    </row>
    <row r="47" spans="1:37" x14ac:dyDescent="0.2">
      <c r="A47" s="574"/>
      <c r="B47" s="382"/>
      <c r="C47" s="382"/>
      <c r="D47" s="382"/>
      <c r="E47" s="382"/>
      <c r="F47" s="382"/>
      <c r="G47" s="382"/>
      <c r="H47" s="382"/>
      <c r="I47" s="382"/>
      <c r="J47" s="382"/>
      <c r="K47" s="382"/>
      <c r="L47" s="382"/>
      <c r="M47" s="382"/>
      <c r="N47" s="382"/>
      <c r="O47" s="382"/>
      <c r="P47" s="382"/>
      <c r="Q47" s="382"/>
      <c r="R47" s="382"/>
      <c r="S47" s="382"/>
      <c r="T47" s="43"/>
      <c r="AK47" s="8"/>
    </row>
    <row r="48" spans="1:37" x14ac:dyDescent="0.2">
      <c r="A48" s="574"/>
      <c r="B48" s="382"/>
      <c r="C48" s="382"/>
      <c r="D48" s="382"/>
      <c r="E48" s="382"/>
      <c r="F48" s="382"/>
      <c r="G48" s="382"/>
      <c r="H48" s="382"/>
      <c r="I48" s="382"/>
      <c r="J48" s="382"/>
      <c r="K48" s="382"/>
      <c r="L48" s="382"/>
      <c r="M48" s="382"/>
      <c r="N48" s="382"/>
      <c r="O48" s="382"/>
      <c r="P48" s="382"/>
      <c r="Q48" s="382"/>
      <c r="R48" s="382"/>
      <c r="S48" s="382"/>
      <c r="T48" s="43"/>
      <c r="AK48" s="8"/>
    </row>
    <row r="49" spans="1:37" x14ac:dyDescent="0.2">
      <c r="A49" s="574"/>
      <c r="B49" s="382"/>
      <c r="C49" s="382"/>
      <c r="D49" s="382"/>
      <c r="E49" s="382"/>
      <c r="F49" s="382"/>
      <c r="G49" s="382"/>
      <c r="H49" s="382"/>
      <c r="I49" s="382"/>
      <c r="J49" s="382"/>
      <c r="K49" s="382"/>
      <c r="L49" s="382"/>
      <c r="M49" s="382"/>
      <c r="N49" s="382"/>
      <c r="O49" s="382"/>
      <c r="P49" s="382"/>
      <c r="Q49" s="382"/>
      <c r="R49" s="382"/>
      <c r="S49" s="382"/>
      <c r="T49" s="43"/>
      <c r="AK49" s="8"/>
    </row>
    <row r="50" spans="1:37" x14ac:dyDescent="0.2">
      <c r="A50" s="574" t="s">
        <v>495</v>
      </c>
      <c r="B50" s="382"/>
      <c r="C50" s="382"/>
      <c r="D50" s="382"/>
      <c r="E50" s="382"/>
      <c r="F50" s="382"/>
      <c r="G50" s="382"/>
      <c r="H50" s="382"/>
      <c r="I50" s="382"/>
      <c r="J50" s="382"/>
      <c r="K50" s="382"/>
      <c r="L50" s="382"/>
      <c r="M50" s="382"/>
      <c r="N50" s="382"/>
      <c r="O50" s="382"/>
      <c r="P50" s="382"/>
      <c r="Q50" s="382"/>
      <c r="R50" s="382"/>
      <c r="S50" s="382"/>
      <c r="T50" s="43"/>
      <c r="AK50" s="8"/>
    </row>
    <row r="51" spans="1:37" x14ac:dyDescent="0.2">
      <c r="A51" s="574"/>
      <c r="B51" s="382"/>
      <c r="C51" s="382"/>
      <c r="D51" s="382"/>
      <c r="E51" s="382"/>
      <c r="F51" s="382"/>
      <c r="G51" s="382"/>
      <c r="H51" s="382"/>
      <c r="I51" s="382"/>
      <c r="J51" s="382"/>
      <c r="K51" s="382"/>
      <c r="L51" s="382"/>
      <c r="M51" s="382"/>
      <c r="N51" s="382"/>
      <c r="O51" s="382"/>
      <c r="P51" s="382"/>
      <c r="Q51" s="382"/>
      <c r="R51" s="382"/>
      <c r="S51" s="382"/>
      <c r="T51" s="43"/>
      <c r="AK51" s="8"/>
    </row>
    <row r="52" spans="1:37" x14ac:dyDescent="0.2">
      <c r="A52" s="574"/>
      <c r="B52" s="382"/>
      <c r="C52" s="382"/>
      <c r="D52" s="382"/>
      <c r="E52" s="382"/>
      <c r="F52" s="382"/>
      <c r="G52" s="382"/>
      <c r="H52" s="382"/>
      <c r="I52" s="382"/>
      <c r="J52" s="382"/>
      <c r="K52" s="382"/>
      <c r="L52" s="382"/>
      <c r="M52" s="382"/>
      <c r="N52" s="382"/>
      <c r="O52" s="382"/>
      <c r="P52" s="382"/>
      <c r="Q52" s="382"/>
      <c r="R52" s="382"/>
      <c r="S52" s="382"/>
      <c r="T52" s="43"/>
      <c r="AK52" s="8"/>
    </row>
    <row r="53" spans="1:37" x14ac:dyDescent="0.2">
      <c r="A53" s="576"/>
      <c r="B53" s="577"/>
      <c r="C53" s="577"/>
      <c r="D53" s="577"/>
      <c r="E53" s="577"/>
      <c r="F53" s="577"/>
      <c r="G53" s="577"/>
      <c r="H53" s="577"/>
      <c r="I53" s="577"/>
      <c r="J53" s="577"/>
      <c r="K53" s="577"/>
      <c r="L53" s="577"/>
      <c r="M53" s="577"/>
      <c r="N53" s="577"/>
      <c r="O53" s="577"/>
      <c r="P53" s="577"/>
      <c r="Q53" s="577"/>
      <c r="R53" s="577"/>
      <c r="S53" s="577"/>
      <c r="T53" s="9"/>
      <c r="U53" s="1"/>
      <c r="V53" s="1"/>
      <c r="W53" s="1"/>
      <c r="X53" s="1"/>
      <c r="Y53" s="1"/>
      <c r="Z53" s="1"/>
      <c r="AA53" s="1"/>
      <c r="AB53" s="1"/>
      <c r="AC53" s="1"/>
      <c r="AD53" s="1"/>
      <c r="AE53" s="1"/>
      <c r="AF53" s="1"/>
      <c r="AG53" s="1"/>
      <c r="AH53" s="1"/>
      <c r="AI53" s="1"/>
      <c r="AJ53" s="1"/>
      <c r="AK53" s="10"/>
    </row>
  </sheetData>
  <sheetProtection password="CC4C" sheet="1" objects="1" scenarios="1"/>
  <mergeCells count="13">
    <mergeCell ref="A50:S53"/>
    <mergeCell ref="A31:S32"/>
    <mergeCell ref="T29:AK34"/>
    <mergeCell ref="T35:AK37"/>
    <mergeCell ref="T38:AK42"/>
    <mergeCell ref="A13:S29"/>
    <mergeCell ref="T43:AK46"/>
    <mergeCell ref="A33:S49"/>
    <mergeCell ref="A1:AK1"/>
    <mergeCell ref="A2:AK2"/>
    <mergeCell ref="C3:AK3"/>
    <mergeCell ref="T9:AK14"/>
    <mergeCell ref="T17:AK28"/>
  </mergeCells>
  <phoneticPr fontId="19" type="noConversion"/>
  <pageMargins left="0.39" right="0.33" top="0.54" bottom="0.51" header="0.5" footer="0.5"/>
  <pageSetup orientation="portrait" r:id="rId1"/>
  <headerFooter alignWithMargins="0">
    <oddFooter>&amp;L&amp;8MF-TAX/PISDEFIN.doc
Revision 5/25/0&amp;10 0&amp;C11a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workbookViewId="0">
      <selection activeCell="G5" sqref="G5"/>
    </sheetView>
  </sheetViews>
  <sheetFormatPr defaultRowHeight="12.75" x14ac:dyDescent="0.2"/>
  <cols>
    <col min="1" max="1" width="17" customWidth="1"/>
    <col min="5" max="5" width="9.5703125" customWidth="1"/>
    <col min="6" max="6" width="10.85546875" customWidth="1"/>
    <col min="7" max="7" width="20.7109375" customWidth="1"/>
  </cols>
  <sheetData>
    <row r="1" spans="1:7" ht="13.5" thickBot="1" x14ac:dyDescent="0.25"/>
    <row r="2" spans="1:7" ht="17.25" thickBot="1" x14ac:dyDescent="0.3">
      <c r="A2" s="58"/>
      <c r="B2" s="59" t="s">
        <v>496</v>
      </c>
      <c r="C2" s="60"/>
      <c r="D2" s="60"/>
      <c r="E2" s="60"/>
      <c r="F2" s="60"/>
      <c r="G2" s="61"/>
    </row>
    <row r="3" spans="1:7" ht="69.75" customHeight="1" thickBot="1" x14ac:dyDescent="0.25">
      <c r="A3" s="579" t="s">
        <v>497</v>
      </c>
      <c r="B3" s="580"/>
      <c r="C3" s="580"/>
      <c r="D3" s="580"/>
      <c r="E3" s="580"/>
      <c r="F3" s="580"/>
      <c r="G3" s="581"/>
    </row>
    <row r="4" spans="1:7" ht="16.5" x14ac:dyDescent="0.25">
      <c r="B4" s="21"/>
    </row>
    <row r="5" spans="1:7" ht="22.5" customHeight="1" x14ac:dyDescent="0.2">
      <c r="A5" s="22" t="s">
        <v>498</v>
      </c>
      <c r="B5" s="583"/>
      <c r="C5" s="584"/>
      <c r="D5" s="584"/>
      <c r="E5" s="584"/>
      <c r="F5" s="584"/>
      <c r="G5" s="12"/>
    </row>
    <row r="6" spans="1:7" ht="27" customHeight="1" x14ac:dyDescent="0.2">
      <c r="A6" s="23" t="s">
        <v>499</v>
      </c>
      <c r="B6" s="585"/>
      <c r="C6" s="586"/>
      <c r="D6" s="586"/>
      <c r="E6" s="586"/>
      <c r="F6" s="586"/>
      <c r="G6" s="12"/>
    </row>
    <row r="7" spans="1:7" ht="15" x14ac:dyDescent="0.2">
      <c r="A7" s="24"/>
      <c r="B7" s="24"/>
      <c r="C7" s="24"/>
      <c r="D7" s="24"/>
      <c r="E7" s="24"/>
      <c r="F7" s="24"/>
    </row>
    <row r="8" spans="1:7" ht="15.75" customHeight="1" x14ac:dyDescent="0.25">
      <c r="A8" s="26" t="s">
        <v>500</v>
      </c>
      <c r="B8" s="24"/>
      <c r="C8" s="24"/>
      <c r="D8" s="24"/>
      <c r="E8" s="24"/>
      <c r="F8" s="24"/>
      <c r="G8" s="274"/>
    </row>
    <row r="9" spans="1:7" ht="15.75" customHeight="1" x14ac:dyDescent="0.2">
      <c r="A9" s="24"/>
      <c r="B9" s="24"/>
      <c r="C9" s="24"/>
      <c r="D9" s="24"/>
      <c r="E9" s="24"/>
      <c r="F9" s="24"/>
    </row>
    <row r="10" spans="1:7" ht="15.75" x14ac:dyDescent="0.25">
      <c r="A10" s="26" t="s">
        <v>501</v>
      </c>
      <c r="B10" s="24"/>
      <c r="C10" s="24"/>
      <c r="D10" s="24"/>
      <c r="E10" s="26" t="s">
        <v>502</v>
      </c>
      <c r="F10" s="24"/>
    </row>
    <row r="11" spans="1:7" ht="16.5" customHeight="1" x14ac:dyDescent="0.25">
      <c r="A11" s="26" t="s">
        <v>503</v>
      </c>
      <c r="B11" s="24"/>
      <c r="C11" s="24"/>
      <c r="D11" s="587"/>
      <c r="E11" s="397"/>
      <c r="F11" s="397"/>
      <c r="G11" s="12"/>
    </row>
    <row r="12" spans="1:7" ht="15.75" customHeight="1" x14ac:dyDescent="0.25">
      <c r="A12" s="26" t="s">
        <v>504</v>
      </c>
      <c r="B12" s="24"/>
      <c r="C12" s="24"/>
      <c r="D12" s="587"/>
      <c r="E12" s="397"/>
      <c r="F12" s="397"/>
      <c r="G12" s="12"/>
    </row>
    <row r="13" spans="1:7" ht="16.5" customHeight="1" x14ac:dyDescent="0.25">
      <c r="A13" s="26" t="s">
        <v>505</v>
      </c>
      <c r="B13" s="24"/>
      <c r="C13" s="24"/>
      <c r="D13" s="587"/>
      <c r="E13" s="397"/>
      <c r="F13" s="397"/>
      <c r="G13" s="12"/>
    </row>
    <row r="14" spans="1:7" ht="16.5" customHeight="1" x14ac:dyDescent="0.25">
      <c r="A14" s="26" t="s">
        <v>506</v>
      </c>
      <c r="B14" s="24"/>
      <c r="C14" s="24"/>
      <c r="D14" s="587"/>
      <c r="E14" s="397"/>
      <c r="F14" s="397"/>
      <c r="G14" s="12"/>
    </row>
    <row r="15" spans="1:7" ht="16.5" customHeight="1" x14ac:dyDescent="0.25">
      <c r="A15" s="26" t="s">
        <v>507</v>
      </c>
      <c r="B15" s="24"/>
      <c r="C15" s="24"/>
      <c r="D15" s="587"/>
      <c r="E15" s="397"/>
      <c r="F15" s="397"/>
      <c r="G15" s="12"/>
    </row>
    <row r="16" spans="1:7" ht="16.5" customHeight="1" x14ac:dyDescent="0.25">
      <c r="A16" s="26" t="s">
        <v>508</v>
      </c>
      <c r="B16" s="24"/>
      <c r="C16" s="24"/>
      <c r="D16" s="587"/>
      <c r="E16" s="397"/>
      <c r="F16" s="397"/>
      <c r="G16" s="12"/>
    </row>
    <row r="17" spans="1:7" ht="16.5" customHeight="1" x14ac:dyDescent="0.25">
      <c r="A17" s="57" t="s">
        <v>509</v>
      </c>
      <c r="B17" s="588"/>
      <c r="C17" s="528"/>
      <c r="D17" s="528"/>
      <c r="E17" s="528"/>
      <c r="F17" s="528"/>
      <c r="G17" s="12"/>
    </row>
    <row r="18" spans="1:7" ht="16.5" customHeight="1" x14ac:dyDescent="0.25">
      <c r="A18" s="57" t="s">
        <v>509</v>
      </c>
      <c r="B18" s="588"/>
      <c r="C18" s="528"/>
      <c r="D18" s="528"/>
      <c r="E18" s="528"/>
      <c r="F18" s="528"/>
      <c r="G18" s="12"/>
    </row>
    <row r="19" spans="1:7" ht="16.5" customHeight="1" x14ac:dyDescent="0.25">
      <c r="A19" s="26" t="s">
        <v>510</v>
      </c>
      <c r="B19" s="24"/>
      <c r="C19" s="24"/>
      <c r="D19" s="25"/>
      <c r="E19" s="25"/>
      <c r="F19" s="25"/>
      <c r="G19" s="274"/>
    </row>
    <row r="20" spans="1:7" ht="15" x14ac:dyDescent="0.2">
      <c r="A20" s="24"/>
      <c r="B20" s="24"/>
      <c r="C20" s="24"/>
      <c r="D20" s="24"/>
      <c r="E20" s="24"/>
      <c r="F20" s="24"/>
    </row>
    <row r="21" spans="1:7" ht="22.5" customHeight="1" x14ac:dyDescent="0.25">
      <c r="A21" s="26" t="s">
        <v>511</v>
      </c>
      <c r="B21" s="24"/>
      <c r="C21" s="24"/>
      <c r="D21" s="24"/>
      <c r="E21" s="24"/>
      <c r="F21" s="24"/>
      <c r="G21" s="275"/>
    </row>
    <row r="22" spans="1:7" ht="22.5" customHeight="1" x14ac:dyDescent="0.25">
      <c r="A22" s="26" t="s">
        <v>512</v>
      </c>
      <c r="B22" s="24"/>
      <c r="C22" s="24"/>
      <c r="D22" s="24"/>
      <c r="E22" s="24"/>
      <c r="F22" s="24"/>
      <c r="G22" s="276"/>
    </row>
    <row r="23" spans="1:7" ht="22.5" customHeight="1" x14ac:dyDescent="0.25">
      <c r="A23" s="26" t="s">
        <v>513</v>
      </c>
      <c r="B23" s="24"/>
      <c r="C23" s="24"/>
      <c r="D23" s="24"/>
      <c r="E23" s="24"/>
      <c r="F23" s="24"/>
      <c r="G23" s="275"/>
    </row>
    <row r="24" spans="1:7" ht="22.5" customHeight="1" x14ac:dyDescent="0.25">
      <c r="A24" s="26" t="s">
        <v>514</v>
      </c>
      <c r="B24" s="24"/>
      <c r="C24" s="24"/>
      <c r="D24" s="24"/>
      <c r="E24" s="24"/>
      <c r="F24" s="24"/>
      <c r="G24" s="332">
        <f>SUM(G23*10)</f>
        <v>0</v>
      </c>
    </row>
    <row r="25" spans="1:7" ht="22.5" customHeight="1" x14ac:dyDescent="0.25">
      <c r="A25" s="26" t="s">
        <v>515</v>
      </c>
      <c r="B25" s="24"/>
      <c r="C25" s="24"/>
      <c r="D25" s="24"/>
      <c r="E25" s="24"/>
      <c r="F25" s="24"/>
      <c r="G25" s="332">
        <f>SUM(G22*G24)</f>
        <v>0</v>
      </c>
    </row>
    <row r="26" spans="1:7" ht="22.5" customHeight="1" x14ac:dyDescent="0.25">
      <c r="A26" s="26" t="s">
        <v>516</v>
      </c>
      <c r="B26" s="24"/>
      <c r="C26" s="24"/>
      <c r="D26" s="24"/>
      <c r="E26" s="24"/>
      <c r="F26" s="24"/>
      <c r="G26" s="333">
        <f>SUM(G21-G25)</f>
        <v>0</v>
      </c>
    </row>
    <row r="27" spans="1:7" ht="15" x14ac:dyDescent="0.2">
      <c r="A27" s="24"/>
      <c r="B27" s="24"/>
      <c r="C27" s="24"/>
      <c r="D27" s="24"/>
      <c r="E27" s="24"/>
      <c r="F27" s="24"/>
      <c r="G27" s="12"/>
    </row>
    <row r="28" spans="1:7" ht="24" customHeight="1" x14ac:dyDescent="0.2"/>
    <row r="29" spans="1:7" ht="14.25" x14ac:dyDescent="0.2">
      <c r="A29" s="582" t="s">
        <v>517</v>
      </c>
      <c r="B29" s="582"/>
      <c r="C29" s="582"/>
      <c r="D29" s="582"/>
      <c r="E29" s="582"/>
      <c r="F29" s="582"/>
      <c r="G29" s="582"/>
    </row>
    <row r="30" spans="1:7" ht="14.25" x14ac:dyDescent="0.2">
      <c r="A30" s="27" t="s">
        <v>518</v>
      </c>
      <c r="B30" s="27"/>
      <c r="C30" s="27"/>
      <c r="D30" s="27"/>
      <c r="E30" s="27"/>
      <c r="F30" s="27"/>
      <c r="G30" s="27"/>
    </row>
    <row r="31" spans="1:7" ht="14.25" x14ac:dyDescent="0.2">
      <c r="A31" s="27" t="s">
        <v>519</v>
      </c>
      <c r="B31" s="27"/>
      <c r="C31" s="27"/>
      <c r="D31" s="27"/>
      <c r="E31" s="27"/>
      <c r="F31" s="27"/>
      <c r="G31" s="27"/>
    </row>
    <row r="32" spans="1:7" ht="14.25" x14ac:dyDescent="0.2">
      <c r="A32" s="27" t="s">
        <v>520</v>
      </c>
      <c r="B32" s="27"/>
      <c r="C32" s="27"/>
      <c r="D32" s="27"/>
      <c r="E32" s="27"/>
      <c r="F32" s="27"/>
      <c r="G32" s="27"/>
    </row>
    <row r="33" spans="1:7" ht="14.25" x14ac:dyDescent="0.2">
      <c r="A33" s="27" t="s">
        <v>521</v>
      </c>
      <c r="B33" s="27"/>
      <c r="C33" s="27"/>
      <c r="D33" s="27"/>
      <c r="E33" s="27"/>
      <c r="F33" s="27"/>
      <c r="G33" s="27"/>
    </row>
    <row r="34" spans="1:7" ht="14.25" x14ac:dyDescent="0.2">
      <c r="A34" s="27"/>
      <c r="B34" s="27"/>
      <c r="C34" s="27"/>
      <c r="D34" s="27"/>
      <c r="E34" s="27"/>
      <c r="F34" s="27"/>
      <c r="G34" s="27"/>
    </row>
    <row r="35" spans="1:7" ht="14.25" x14ac:dyDescent="0.2">
      <c r="A35" s="27" t="s">
        <v>522</v>
      </c>
      <c r="B35" s="27"/>
      <c r="C35" s="27"/>
      <c r="D35" s="27"/>
      <c r="E35" s="27"/>
      <c r="F35" s="27"/>
      <c r="G35" s="27"/>
    </row>
    <row r="36" spans="1:7" ht="14.25" x14ac:dyDescent="0.2">
      <c r="A36" s="27"/>
      <c r="B36" s="27"/>
      <c r="C36" s="27"/>
      <c r="D36" s="27"/>
      <c r="E36" s="27"/>
      <c r="F36" s="27"/>
      <c r="G36" s="27"/>
    </row>
  </sheetData>
  <sheetProtection algorithmName="SHA-512" hashValue="JLZ2OBT53QF9GdPB+BWJqbYs6h5KSzwcuzGgUxERd17kF7Kno4lcmzHFYEI7qwm1gtMKFc0hkkH04CwQGuH/CQ==" saltValue="q2xeaV7ih6NJNUGowzdaNw==" spinCount="100000" sheet="1" objects="1" scenarios="1"/>
  <mergeCells count="12">
    <mergeCell ref="A3:G3"/>
    <mergeCell ref="A29:G29"/>
    <mergeCell ref="B5:F5"/>
    <mergeCell ref="B6:F6"/>
    <mergeCell ref="D11:F11"/>
    <mergeCell ref="D12:F12"/>
    <mergeCell ref="D13:F13"/>
    <mergeCell ref="D14:F14"/>
    <mergeCell ref="D15:F15"/>
    <mergeCell ref="D16:F16"/>
    <mergeCell ref="B17:F17"/>
    <mergeCell ref="B18:F18"/>
  </mergeCells>
  <phoneticPr fontId="19" type="noConversion"/>
  <pageMargins left="0.5" right="0.5" top="0.52" bottom="1" header="0.5" footer="0.5"/>
  <pageSetup orientation="portrait" r:id="rId1"/>
  <headerFooter alignWithMargins="0">
    <oddFooter>&amp;L&amp;7(GAP 7/8/99)&amp;C12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showGridLines="0" showRowColHeaders="0" workbookViewId="0">
      <selection activeCell="A17" sqref="A17:I21"/>
    </sheetView>
  </sheetViews>
  <sheetFormatPr defaultRowHeight="12.75" x14ac:dyDescent="0.2"/>
  <cols>
    <col min="2" max="2" width="11" customWidth="1"/>
    <col min="7" max="7" width="10.28515625" customWidth="1"/>
  </cols>
  <sheetData>
    <row r="1" spans="1:9" x14ac:dyDescent="0.2">
      <c r="A1" s="373"/>
      <c r="B1" s="373"/>
      <c r="C1" s="373"/>
      <c r="D1" s="373"/>
      <c r="E1" s="63" t="s">
        <v>65</v>
      </c>
      <c r="F1" s="373"/>
      <c r="G1" s="373"/>
      <c r="H1" s="373"/>
      <c r="I1" s="373"/>
    </row>
    <row r="2" spans="1:9" x14ac:dyDescent="0.2">
      <c r="A2" s="373"/>
      <c r="B2" s="373"/>
      <c r="C2" s="373"/>
      <c r="D2" s="373"/>
      <c r="E2" s="373" t="s">
        <v>66</v>
      </c>
      <c r="F2" s="373"/>
      <c r="G2" s="373"/>
      <c r="H2" s="373"/>
      <c r="I2" s="373"/>
    </row>
    <row r="3" spans="1:9" x14ac:dyDescent="0.2">
      <c r="A3" s="373"/>
      <c r="B3" s="373"/>
      <c r="C3" s="373"/>
      <c r="D3" s="373"/>
      <c r="E3" s="373" t="s">
        <v>67</v>
      </c>
      <c r="F3" s="373"/>
      <c r="G3" s="373"/>
      <c r="H3" s="373"/>
      <c r="I3" s="373"/>
    </row>
    <row r="4" spans="1:9" x14ac:dyDescent="0.2">
      <c r="A4" s="373"/>
      <c r="B4" s="373"/>
      <c r="C4" s="373"/>
      <c r="D4" s="373"/>
      <c r="E4" s="373"/>
      <c r="F4" s="373"/>
      <c r="G4" s="373"/>
      <c r="H4" s="373"/>
      <c r="I4" s="373"/>
    </row>
    <row r="5" spans="1:9" x14ac:dyDescent="0.2">
      <c r="A5" t="s">
        <v>68</v>
      </c>
    </row>
    <row r="7" spans="1:9" x14ac:dyDescent="0.2">
      <c r="A7" t="s">
        <v>69</v>
      </c>
      <c r="B7" t="s">
        <v>70</v>
      </c>
    </row>
    <row r="8" spans="1:9" x14ac:dyDescent="0.2">
      <c r="B8" s="48" t="s">
        <v>71</v>
      </c>
    </row>
    <row r="9" spans="1:9" x14ac:dyDescent="0.2">
      <c r="B9" s="7" t="s">
        <v>72</v>
      </c>
    </row>
    <row r="10" spans="1:9" x14ac:dyDescent="0.2">
      <c r="B10" s="7" t="s">
        <v>73</v>
      </c>
    </row>
    <row r="12" spans="1:9" x14ac:dyDescent="0.2">
      <c r="A12" t="s">
        <v>74</v>
      </c>
      <c r="B12" t="s">
        <v>75</v>
      </c>
    </row>
    <row r="13" spans="1:9" x14ac:dyDescent="0.2">
      <c r="B13" t="s">
        <v>76</v>
      </c>
    </row>
    <row r="14" spans="1:9" x14ac:dyDescent="0.2">
      <c r="B14" t="s">
        <v>77</v>
      </c>
    </row>
    <row r="15" spans="1:9" x14ac:dyDescent="0.2">
      <c r="B15" t="s">
        <v>78</v>
      </c>
    </row>
    <row r="17" spans="1:10" x14ac:dyDescent="0.2">
      <c r="A17" s="383" t="s">
        <v>79</v>
      </c>
      <c r="B17" s="382"/>
      <c r="C17" s="382"/>
      <c r="D17" s="382"/>
      <c r="E17" s="382"/>
      <c r="F17" s="382"/>
      <c r="G17" s="382"/>
      <c r="H17" s="382"/>
      <c r="I17" s="382"/>
    </row>
    <row r="18" spans="1:10" x14ac:dyDescent="0.2">
      <c r="A18" s="382"/>
      <c r="B18" s="382"/>
      <c r="C18" s="382"/>
      <c r="D18" s="382"/>
      <c r="E18" s="382"/>
      <c r="F18" s="382"/>
      <c r="G18" s="382"/>
      <c r="H18" s="382"/>
      <c r="I18" s="382"/>
    </row>
    <row r="19" spans="1:10" x14ac:dyDescent="0.2">
      <c r="A19" s="382"/>
      <c r="B19" s="382"/>
      <c r="C19" s="382"/>
      <c r="D19" s="382"/>
      <c r="E19" s="382"/>
      <c r="F19" s="382"/>
      <c r="G19" s="382"/>
      <c r="H19" s="382"/>
      <c r="I19" s="382"/>
    </row>
    <row r="20" spans="1:10" x14ac:dyDescent="0.2">
      <c r="A20" s="382"/>
      <c r="B20" s="382"/>
      <c r="C20" s="382"/>
      <c r="D20" s="382"/>
      <c r="E20" s="382"/>
      <c r="F20" s="382"/>
      <c r="G20" s="382"/>
      <c r="H20" s="382"/>
      <c r="I20" s="382"/>
    </row>
    <row r="21" spans="1:10" x14ac:dyDescent="0.2">
      <c r="A21" s="382"/>
      <c r="B21" s="382"/>
      <c r="C21" s="382"/>
      <c r="D21" s="382"/>
      <c r="E21" s="382"/>
      <c r="F21" s="382"/>
      <c r="G21" s="382"/>
      <c r="H21" s="382"/>
      <c r="I21" s="382"/>
    </row>
    <row r="22" spans="1:10" ht="12.75" customHeight="1" x14ac:dyDescent="0.2">
      <c r="A22" s="383" t="s">
        <v>80</v>
      </c>
      <c r="B22" s="382"/>
      <c r="C22" s="382"/>
      <c r="D22" s="382"/>
      <c r="E22" s="382"/>
      <c r="F22" s="382"/>
      <c r="G22" s="382"/>
      <c r="H22" s="382"/>
      <c r="I22" s="382"/>
      <c r="J22" s="382"/>
    </row>
    <row r="23" spans="1:10" x14ac:dyDescent="0.2">
      <c r="A23" s="382"/>
      <c r="B23" s="382"/>
      <c r="C23" s="382"/>
      <c r="D23" s="382"/>
      <c r="E23" s="382"/>
      <c r="F23" s="382"/>
      <c r="G23" s="382"/>
      <c r="H23" s="382"/>
      <c r="I23" s="382"/>
      <c r="J23" s="382"/>
    </row>
    <row r="24" spans="1:10" x14ac:dyDescent="0.2">
      <c r="A24" s="382"/>
      <c r="B24" s="382"/>
      <c r="C24" s="382"/>
      <c r="D24" s="382"/>
      <c r="E24" s="382"/>
      <c r="F24" s="382"/>
      <c r="G24" s="382"/>
      <c r="H24" s="382"/>
      <c r="I24" s="382"/>
      <c r="J24" s="382"/>
    </row>
    <row r="25" spans="1:10" x14ac:dyDescent="0.2">
      <c r="A25" s="382"/>
      <c r="B25" s="382"/>
      <c r="C25" s="382"/>
      <c r="D25" s="382"/>
      <c r="E25" s="382"/>
      <c r="F25" s="382"/>
      <c r="G25" s="382"/>
      <c r="H25" s="382"/>
      <c r="I25" s="382"/>
      <c r="J25" s="382"/>
    </row>
    <row r="26" spans="1:10" x14ac:dyDescent="0.2">
      <c r="A26" s="382"/>
      <c r="B26" s="382"/>
      <c r="C26" s="382"/>
      <c r="D26" s="382"/>
      <c r="E26" s="382"/>
      <c r="F26" s="382"/>
      <c r="G26" s="382"/>
      <c r="H26" s="382"/>
      <c r="I26" s="382"/>
      <c r="J26" s="382"/>
    </row>
    <row r="28" spans="1:10" x14ac:dyDescent="0.2">
      <c r="A28" s="382" t="s">
        <v>81</v>
      </c>
      <c r="B28" s="382"/>
      <c r="C28" s="382"/>
      <c r="D28" s="382"/>
      <c r="E28" s="382"/>
      <c r="F28" s="382"/>
      <c r="G28" s="382"/>
      <c r="H28" s="382"/>
      <c r="I28" s="382"/>
      <c r="J28" s="382"/>
    </row>
    <row r="29" spans="1:10" x14ac:dyDescent="0.2">
      <c r="A29" s="382"/>
      <c r="B29" s="382"/>
      <c r="C29" s="382"/>
      <c r="D29" s="382"/>
      <c r="E29" s="382"/>
      <c r="F29" s="382"/>
      <c r="G29" s="382"/>
      <c r="H29" s="382"/>
      <c r="I29" s="382"/>
      <c r="J29" s="382"/>
    </row>
    <row r="30" spans="1:10" x14ac:dyDescent="0.2">
      <c r="A30" s="382"/>
      <c r="B30" s="382"/>
      <c r="C30" s="382"/>
      <c r="D30" s="382"/>
      <c r="E30" s="382"/>
      <c r="F30" s="382"/>
      <c r="G30" s="382"/>
      <c r="H30" s="382"/>
      <c r="I30" s="382"/>
      <c r="J30" s="382"/>
    </row>
    <row r="31" spans="1:10" x14ac:dyDescent="0.2">
      <c r="A31" s="382"/>
      <c r="B31" s="382"/>
      <c r="C31" s="382"/>
      <c r="D31" s="382"/>
      <c r="E31" s="382"/>
      <c r="F31" s="382"/>
      <c r="G31" s="382"/>
      <c r="H31" s="382"/>
      <c r="I31" s="382"/>
      <c r="J31" s="382"/>
    </row>
    <row r="33" spans="1:9" x14ac:dyDescent="0.2">
      <c r="A33" s="382" t="s">
        <v>82</v>
      </c>
      <c r="B33" s="382"/>
      <c r="C33" s="382"/>
      <c r="D33" s="382"/>
      <c r="E33" s="382"/>
      <c r="F33" s="382"/>
      <c r="G33" s="382"/>
      <c r="H33" s="382"/>
      <c r="I33" s="382"/>
    </row>
    <row r="34" spans="1:9" x14ac:dyDescent="0.2">
      <c r="A34" s="382"/>
      <c r="B34" s="382"/>
      <c r="C34" s="382"/>
      <c r="D34" s="382"/>
      <c r="E34" s="382"/>
      <c r="F34" s="382"/>
      <c r="G34" s="382"/>
      <c r="H34" s="382"/>
      <c r="I34" s="382"/>
    </row>
    <row r="36" spans="1:9" x14ac:dyDescent="0.2">
      <c r="A36" s="383" t="s">
        <v>83</v>
      </c>
      <c r="B36" s="382"/>
      <c r="C36" s="382"/>
      <c r="D36" s="382"/>
      <c r="E36" s="382"/>
      <c r="F36" s="382"/>
      <c r="G36" s="382"/>
      <c r="H36" s="382"/>
      <c r="I36" s="382"/>
    </row>
    <row r="37" spans="1:9" x14ac:dyDescent="0.2">
      <c r="A37" s="382"/>
      <c r="B37" s="382"/>
      <c r="C37" s="382"/>
      <c r="D37" s="382"/>
      <c r="E37" s="382"/>
      <c r="F37" s="382"/>
      <c r="G37" s="382"/>
      <c r="H37" s="382"/>
      <c r="I37" s="382"/>
    </row>
    <row r="38" spans="1:9" x14ac:dyDescent="0.2">
      <c r="A38" s="382"/>
      <c r="B38" s="382"/>
      <c r="C38" s="382"/>
      <c r="D38" s="382"/>
      <c r="E38" s="382"/>
      <c r="F38" s="382"/>
      <c r="G38" s="382"/>
      <c r="H38" s="382"/>
      <c r="I38" s="382"/>
    </row>
    <row r="40" spans="1:9" x14ac:dyDescent="0.2">
      <c r="A40" s="382" t="s">
        <v>84</v>
      </c>
      <c r="B40" s="382"/>
      <c r="C40" s="382"/>
      <c r="D40" s="382"/>
      <c r="E40" s="382"/>
      <c r="F40" s="382"/>
      <c r="G40" s="382"/>
      <c r="H40" s="382"/>
      <c r="I40" s="382"/>
    </row>
    <row r="41" spans="1:9" x14ac:dyDescent="0.2">
      <c r="A41" s="382"/>
      <c r="B41" s="382"/>
      <c r="C41" s="382"/>
      <c r="D41" s="382"/>
      <c r="E41" s="382"/>
      <c r="F41" s="382"/>
      <c r="G41" s="382"/>
      <c r="H41" s="382"/>
      <c r="I41" s="382"/>
    </row>
    <row r="43" spans="1:9" x14ac:dyDescent="0.2">
      <c r="A43" t="s">
        <v>85</v>
      </c>
    </row>
    <row r="45" spans="1:9" x14ac:dyDescent="0.2">
      <c r="F45" t="s">
        <v>86</v>
      </c>
    </row>
  </sheetData>
  <sheetProtection password="CC4C" sheet="1" objects="1" scenarios="1"/>
  <mergeCells count="6">
    <mergeCell ref="A36:I38"/>
    <mergeCell ref="A40:I41"/>
    <mergeCell ref="A17:I21"/>
    <mergeCell ref="A33:I34"/>
    <mergeCell ref="A22:J26"/>
    <mergeCell ref="A28:J31"/>
  </mergeCells>
  <phoneticPr fontId="19" type="noConversion"/>
  <pageMargins left="0.36" right="0.25" top="1" bottom="1" header="0.5" footer="0.5"/>
  <pageSetup orientation="portrait" r:id="rId1"/>
  <headerFooter alignWithMargins="0">
    <oddFooter>&amp;C2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K26"/>
  <sheetViews>
    <sheetView zoomScaleNormal="100" workbookViewId="0">
      <selection activeCell="G24" sqref="G24:K24"/>
    </sheetView>
  </sheetViews>
  <sheetFormatPr defaultRowHeight="12.75" x14ac:dyDescent="0.2"/>
  <cols>
    <col min="1" max="1" width="3.28515625" customWidth="1"/>
    <col min="2" max="2" width="12.85546875" customWidth="1"/>
    <col min="3" max="3" width="9.42578125" customWidth="1"/>
    <col min="4" max="4" width="13.42578125" customWidth="1"/>
    <col min="5" max="5" width="8.5703125" customWidth="1"/>
    <col min="6" max="6" width="7.28515625" customWidth="1"/>
    <col min="7" max="7" width="9.140625" customWidth="1"/>
    <col min="8" max="8" width="8.42578125" customWidth="1"/>
    <col min="9" max="10" width="12.28515625" customWidth="1"/>
    <col min="11" max="11" width="13" customWidth="1"/>
    <col min="12" max="12" width="9.140625" customWidth="1"/>
  </cols>
  <sheetData>
    <row r="2" spans="1:11" ht="3.75" customHeight="1" thickBot="1" x14ac:dyDescent="0.25"/>
    <row r="3" spans="1:11" ht="26.25" customHeight="1" x14ac:dyDescent="0.2">
      <c r="A3" s="616" t="s">
        <v>523</v>
      </c>
      <c r="B3" s="617"/>
      <c r="C3" s="617"/>
      <c r="D3" s="617"/>
      <c r="E3" s="617"/>
      <c r="F3" s="617"/>
      <c r="G3" s="617"/>
      <c r="H3" s="617"/>
      <c r="I3" s="617"/>
      <c r="J3" s="617"/>
      <c r="K3" s="618"/>
    </row>
    <row r="4" spans="1:11" ht="23.25" customHeight="1" x14ac:dyDescent="0.2">
      <c r="A4" s="619"/>
      <c r="B4" s="429"/>
      <c r="C4" s="429"/>
      <c r="D4" s="429"/>
      <c r="E4" s="429"/>
      <c r="F4" s="429"/>
      <c r="G4" s="429"/>
      <c r="H4" s="429"/>
      <c r="I4" s="429"/>
      <c r="J4" s="429"/>
      <c r="K4" s="620"/>
    </row>
    <row r="5" spans="1:11" ht="17.25" customHeight="1" x14ac:dyDescent="0.2">
      <c r="A5" s="591" t="s">
        <v>524</v>
      </c>
      <c r="B5" s="592"/>
      <c r="C5" s="592"/>
      <c r="D5" s="592"/>
      <c r="E5" s="592"/>
      <c r="F5" s="592"/>
      <c r="G5" s="592"/>
      <c r="H5" s="592"/>
      <c r="I5" s="592"/>
      <c r="J5" s="592"/>
      <c r="K5" s="593"/>
    </row>
    <row r="6" spans="1:11" ht="13.5" customHeight="1" x14ac:dyDescent="0.2">
      <c r="A6" s="594"/>
      <c r="B6" s="577"/>
      <c r="C6" s="577"/>
      <c r="D6" s="577"/>
      <c r="E6" s="577"/>
      <c r="F6" s="577"/>
      <c r="G6" s="577"/>
      <c r="H6" s="577"/>
      <c r="I6" s="577"/>
      <c r="J6" s="577"/>
      <c r="K6" s="595"/>
    </row>
    <row r="7" spans="1:11" ht="36" customHeight="1" x14ac:dyDescent="0.2">
      <c r="A7" s="613" t="s">
        <v>525</v>
      </c>
      <c r="B7" s="515"/>
      <c r="C7" s="614"/>
      <c r="D7" s="374" t="s">
        <v>526</v>
      </c>
      <c r="E7" s="615" t="s">
        <v>527</v>
      </c>
      <c r="F7" s="614"/>
      <c r="G7" s="51" t="s">
        <v>528</v>
      </c>
      <c r="H7" s="52" t="s">
        <v>529</v>
      </c>
      <c r="I7" s="53" t="s">
        <v>530</v>
      </c>
      <c r="J7" s="54" t="s">
        <v>531</v>
      </c>
      <c r="K7" s="54" t="s">
        <v>532</v>
      </c>
    </row>
    <row r="8" spans="1:11" ht="22.5" customHeight="1" x14ac:dyDescent="0.2">
      <c r="A8" s="610"/>
      <c r="B8" s="611"/>
      <c r="C8" s="612"/>
      <c r="D8" s="270"/>
      <c r="E8" s="606" t="s">
        <v>462</v>
      </c>
      <c r="F8" s="607"/>
      <c r="G8" s="271"/>
      <c r="H8" s="272"/>
      <c r="I8" s="272"/>
      <c r="J8" s="272"/>
      <c r="K8" s="273"/>
    </row>
    <row r="9" spans="1:11" ht="22.5" customHeight="1" x14ac:dyDescent="0.2">
      <c r="A9" s="610"/>
      <c r="B9" s="611"/>
      <c r="C9" s="612"/>
      <c r="D9" s="270"/>
      <c r="E9" s="606" t="s">
        <v>462</v>
      </c>
      <c r="F9" s="607"/>
      <c r="G9" s="271"/>
      <c r="H9" s="272"/>
      <c r="I9" s="272"/>
      <c r="J9" s="272"/>
      <c r="K9" s="273"/>
    </row>
    <row r="10" spans="1:11" ht="22.5" customHeight="1" x14ac:dyDescent="0.2">
      <c r="A10" s="610"/>
      <c r="B10" s="611"/>
      <c r="C10" s="612"/>
      <c r="D10" s="270"/>
      <c r="E10" s="606" t="s">
        <v>462</v>
      </c>
      <c r="F10" s="607"/>
      <c r="G10" s="271"/>
      <c r="H10" s="272"/>
      <c r="I10" s="272"/>
      <c r="J10" s="272"/>
      <c r="K10" s="273"/>
    </row>
    <row r="11" spans="1:11" ht="22.5" customHeight="1" x14ac:dyDescent="0.2">
      <c r="A11" s="610"/>
      <c r="B11" s="611"/>
      <c r="C11" s="612"/>
      <c r="D11" s="270"/>
      <c r="E11" s="606" t="s">
        <v>462</v>
      </c>
      <c r="F11" s="607"/>
      <c r="G11" s="271"/>
      <c r="H11" s="272"/>
      <c r="I11" s="272"/>
      <c r="J11" s="272"/>
      <c r="K11" s="273"/>
    </row>
    <row r="12" spans="1:11" ht="22.5" customHeight="1" x14ac:dyDescent="0.2">
      <c r="A12" s="610"/>
      <c r="B12" s="611"/>
      <c r="C12" s="612"/>
      <c r="D12" s="270"/>
      <c r="E12" s="606" t="s">
        <v>462</v>
      </c>
      <c r="F12" s="607"/>
      <c r="G12" s="271"/>
      <c r="H12" s="272"/>
      <c r="I12" s="272"/>
      <c r="J12" s="272"/>
      <c r="K12" s="273"/>
    </row>
    <row r="13" spans="1:11" ht="22.5" customHeight="1" x14ac:dyDescent="0.2">
      <c r="A13" s="610"/>
      <c r="B13" s="611"/>
      <c r="C13" s="612"/>
      <c r="D13" s="270"/>
      <c r="E13" s="606" t="s">
        <v>462</v>
      </c>
      <c r="F13" s="607"/>
      <c r="G13" s="271"/>
      <c r="H13" s="272"/>
      <c r="I13" s="272"/>
      <c r="J13" s="272"/>
      <c r="K13" s="273"/>
    </row>
    <row r="14" spans="1:11" ht="22.5" customHeight="1" x14ac:dyDescent="0.2">
      <c r="A14" s="46" t="s">
        <v>253</v>
      </c>
      <c r="B14" s="47"/>
      <c r="C14" s="45"/>
      <c r="D14" s="335" t="s">
        <v>533</v>
      </c>
      <c r="E14" s="608">
        <f>SUM(E8:F13)</f>
        <v>0</v>
      </c>
      <c r="F14" s="609"/>
      <c r="G14" s="336"/>
      <c r="H14" s="337"/>
      <c r="I14" s="338"/>
      <c r="J14" s="334"/>
      <c r="K14" s="29"/>
    </row>
    <row r="15" spans="1:11" ht="21" customHeight="1" x14ac:dyDescent="0.2">
      <c r="A15" s="621" t="s">
        <v>534</v>
      </c>
      <c r="B15" s="515"/>
      <c r="C15" s="515"/>
      <c r="D15" s="515"/>
      <c r="E15" s="515"/>
      <c r="F15" s="515"/>
      <c r="G15" s="515"/>
      <c r="H15" s="515"/>
      <c r="I15" s="515"/>
      <c r="J15" s="515"/>
      <c r="K15" s="622"/>
    </row>
    <row r="16" spans="1:11" ht="24" customHeight="1" x14ac:dyDescent="0.2">
      <c r="A16" s="55" t="s">
        <v>535</v>
      </c>
      <c r="B16" s="11"/>
      <c r="C16" s="11"/>
      <c r="D16" s="602" t="s">
        <v>462</v>
      </c>
      <c r="E16" s="603"/>
      <c r="F16" s="376"/>
      <c r="G16" s="600" t="s">
        <v>536</v>
      </c>
      <c r="H16" s="601"/>
      <c r="I16" s="375" t="s">
        <v>537</v>
      </c>
      <c r="J16" s="334"/>
      <c r="K16" s="29"/>
    </row>
    <row r="17" spans="1:11" ht="22.5" customHeight="1" x14ac:dyDescent="0.2">
      <c r="A17" s="30" t="s">
        <v>538</v>
      </c>
      <c r="B17" s="14"/>
      <c r="C17" s="31"/>
      <c r="D17" s="14"/>
      <c r="E17" s="14"/>
      <c r="F17" s="32" t="s">
        <v>539</v>
      </c>
      <c r="G17" s="598"/>
      <c r="H17" s="559"/>
      <c r="I17" s="559"/>
      <c r="J17" s="559"/>
      <c r="K17" s="599"/>
    </row>
    <row r="18" spans="1:11" ht="22.5" customHeight="1" x14ac:dyDescent="0.2">
      <c r="A18" s="16"/>
      <c r="B18" s="604"/>
      <c r="C18" s="605"/>
      <c r="D18" s="15"/>
      <c r="E18" s="14"/>
      <c r="F18" s="33" t="s">
        <v>429</v>
      </c>
      <c r="G18" s="598"/>
      <c r="H18" s="559"/>
      <c r="I18" s="559"/>
      <c r="J18" s="559"/>
      <c r="K18" s="599"/>
    </row>
    <row r="19" spans="1:11" ht="22.5" customHeight="1" x14ac:dyDescent="0.2">
      <c r="A19" s="30"/>
      <c r="B19" s="604"/>
      <c r="C19" s="605"/>
      <c r="D19" s="14"/>
      <c r="E19" s="14"/>
      <c r="F19" s="34" t="s">
        <v>540</v>
      </c>
      <c r="G19" s="598"/>
      <c r="H19" s="559"/>
      <c r="I19" s="559"/>
      <c r="J19" s="559"/>
      <c r="K19" s="599"/>
    </row>
    <row r="20" spans="1:11" ht="22.5" customHeight="1" x14ac:dyDescent="0.2">
      <c r="A20" s="35"/>
      <c r="B20" s="596"/>
      <c r="C20" s="597"/>
      <c r="D20" s="49"/>
      <c r="E20" s="49"/>
      <c r="F20" s="36" t="s">
        <v>541</v>
      </c>
      <c r="G20" s="598"/>
      <c r="H20" s="559"/>
      <c r="I20" s="559"/>
      <c r="J20" s="559"/>
      <c r="K20" s="599"/>
    </row>
    <row r="21" spans="1:11" ht="21" customHeight="1" x14ac:dyDescent="0.2">
      <c r="A21" s="621" t="s">
        <v>542</v>
      </c>
      <c r="B21" s="515"/>
      <c r="C21" s="515"/>
      <c r="D21" s="515"/>
      <c r="E21" s="515"/>
      <c r="F21" s="515"/>
      <c r="G21" s="515"/>
      <c r="H21" s="515"/>
      <c r="I21" s="515"/>
      <c r="J21" s="515"/>
      <c r="K21" s="622"/>
    </row>
    <row r="22" spans="1:11" ht="24" customHeight="1" x14ac:dyDescent="0.2">
      <c r="A22" s="55" t="s">
        <v>535</v>
      </c>
      <c r="B22" s="11"/>
      <c r="C22" s="11"/>
      <c r="D22" s="602" t="s">
        <v>462</v>
      </c>
      <c r="E22" s="603"/>
      <c r="F22" s="376"/>
      <c r="G22" s="600" t="s">
        <v>536</v>
      </c>
      <c r="H22" s="601"/>
      <c r="I22" s="589" t="s">
        <v>537</v>
      </c>
      <c r="J22" s="590"/>
      <c r="K22" s="29"/>
    </row>
    <row r="23" spans="1:11" ht="22.5" customHeight="1" x14ac:dyDescent="0.2">
      <c r="A23" s="30" t="s">
        <v>538</v>
      </c>
      <c r="B23" s="14"/>
      <c r="C23" s="31"/>
      <c r="D23" s="14"/>
      <c r="E23" s="14"/>
      <c r="F23" s="32" t="s">
        <v>539</v>
      </c>
      <c r="G23" s="598"/>
      <c r="H23" s="559"/>
      <c r="I23" s="559"/>
      <c r="J23" s="559"/>
      <c r="K23" s="599"/>
    </row>
    <row r="24" spans="1:11" ht="22.5" customHeight="1" x14ac:dyDescent="0.2">
      <c r="A24" s="16"/>
      <c r="B24" s="604"/>
      <c r="C24" s="605"/>
      <c r="D24" s="15"/>
      <c r="E24" s="14"/>
      <c r="F24" s="33" t="s">
        <v>429</v>
      </c>
      <c r="G24" s="598"/>
      <c r="H24" s="559"/>
      <c r="I24" s="559"/>
      <c r="J24" s="559"/>
      <c r="K24" s="599"/>
    </row>
    <row r="25" spans="1:11" ht="22.5" customHeight="1" x14ac:dyDescent="0.2">
      <c r="A25" s="30"/>
      <c r="B25" s="604"/>
      <c r="C25" s="605"/>
      <c r="D25" s="14"/>
      <c r="E25" s="14"/>
      <c r="F25" s="34" t="s">
        <v>540</v>
      </c>
      <c r="G25" s="598"/>
      <c r="H25" s="559"/>
      <c r="I25" s="559"/>
      <c r="J25" s="559"/>
      <c r="K25" s="599"/>
    </row>
    <row r="26" spans="1:11" ht="22.5" customHeight="1" x14ac:dyDescent="0.2">
      <c r="A26" s="35"/>
      <c r="B26" s="596"/>
      <c r="C26" s="597"/>
      <c r="D26" s="49"/>
      <c r="E26" s="49"/>
      <c r="F26" s="36" t="s">
        <v>541</v>
      </c>
      <c r="G26" s="598"/>
      <c r="H26" s="559"/>
      <c r="I26" s="559"/>
      <c r="J26" s="559"/>
      <c r="K26" s="599"/>
    </row>
  </sheetData>
  <sheetProtection algorithmName="SHA-512" hashValue="EVC1chADBfEBnWG4Xy8qp94WLcDw53W7qlTQHmNAx7LmhHnqpq9hDRnCI/iCbZanIHOLReSQ7rdlT7/gp60KVA==" saltValue="TlJqHx8h4jMXlnjwUbvroQ==" spinCount="100000" sheet="1" objects="1" scenarios="1"/>
  <mergeCells count="39">
    <mergeCell ref="A3:K3"/>
    <mergeCell ref="A4:K4"/>
    <mergeCell ref="A15:K15"/>
    <mergeCell ref="A21:K21"/>
    <mergeCell ref="E10:F10"/>
    <mergeCell ref="E11:F11"/>
    <mergeCell ref="E12:F12"/>
    <mergeCell ref="B20:C20"/>
    <mergeCell ref="A8:C8"/>
    <mergeCell ref="A12:C12"/>
    <mergeCell ref="A13:C13"/>
    <mergeCell ref="D16:E16"/>
    <mergeCell ref="B18:C18"/>
    <mergeCell ref="B19:C19"/>
    <mergeCell ref="A10:C10"/>
    <mergeCell ref="A11:C11"/>
    <mergeCell ref="E13:F13"/>
    <mergeCell ref="E14:F14"/>
    <mergeCell ref="A9:C9"/>
    <mergeCell ref="E9:F9"/>
    <mergeCell ref="A7:C7"/>
    <mergeCell ref="E7:F7"/>
    <mergeCell ref="E8:F8"/>
    <mergeCell ref="I22:J22"/>
    <mergeCell ref="A5:K6"/>
    <mergeCell ref="B26:C26"/>
    <mergeCell ref="G26:K26"/>
    <mergeCell ref="G16:H16"/>
    <mergeCell ref="D22:E22"/>
    <mergeCell ref="G22:H22"/>
    <mergeCell ref="G23:K23"/>
    <mergeCell ref="B24:C24"/>
    <mergeCell ref="G24:K24"/>
    <mergeCell ref="B25:C25"/>
    <mergeCell ref="G25:K25"/>
    <mergeCell ref="G20:K20"/>
    <mergeCell ref="G17:K17"/>
    <mergeCell ref="G18:K18"/>
    <mergeCell ref="G19:K19"/>
  </mergeCells>
  <phoneticPr fontId="19" type="noConversion"/>
  <pageMargins left="0.25" right="0.25" top="0.37" bottom="0.38" header="0.36" footer="0.5"/>
  <pageSetup scale="94" orientation="portrait" r:id="rId1"/>
  <headerFooter alignWithMargins="0">
    <oddFooter>&amp;C13&amp;R&amp;8Revised 6/17</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6465-D08E-4E4D-9B96-EC6459EF3ECD}">
  <sheetPr transitionEvaluation="1">
    <tabColor theme="3" tint="0.79998168889431442"/>
    <pageSetUpPr fitToPage="1"/>
  </sheetPr>
  <dimension ref="A1:W116"/>
  <sheetViews>
    <sheetView zoomScale="120" zoomScaleNormal="120" workbookViewId="0">
      <selection activeCell="D22" sqref="D21:D22"/>
    </sheetView>
  </sheetViews>
  <sheetFormatPr defaultColWidth="8.7109375" defaultRowHeight="15" customHeight="1" x14ac:dyDescent="0.25"/>
  <cols>
    <col min="1" max="1" width="42.85546875" style="146" customWidth="1"/>
    <col min="2" max="2" width="12" style="146" customWidth="1"/>
    <col min="3" max="3" width="14" style="146" customWidth="1"/>
    <col min="4" max="4" width="14.85546875" style="146" customWidth="1"/>
    <col min="5" max="5" width="14.140625" style="146" customWidth="1"/>
    <col min="6" max="6" width="12.7109375" style="146" customWidth="1"/>
    <col min="7" max="7" width="13.140625" style="163" customWidth="1"/>
    <col min="8" max="21" width="8.7109375" style="146" customWidth="1"/>
    <col min="22" max="22" width="13" style="146" customWidth="1"/>
    <col min="23" max="16384" width="8.7109375" style="146"/>
  </cols>
  <sheetData>
    <row r="1" spans="1:22" ht="15" customHeight="1" x14ac:dyDescent="0.25">
      <c r="A1" s="636" t="s">
        <v>543</v>
      </c>
      <c r="B1" s="637"/>
      <c r="C1" s="637"/>
      <c r="D1" s="637"/>
      <c r="E1" s="637"/>
      <c r="F1" s="638"/>
    </row>
    <row r="2" spans="1:22" ht="15" customHeight="1" x14ac:dyDescent="0.25">
      <c r="A2" s="169" t="s">
        <v>0</v>
      </c>
      <c r="B2" s="642"/>
      <c r="C2" s="528"/>
      <c r="D2" s="170"/>
      <c r="E2" s="170"/>
      <c r="F2" s="171"/>
    </row>
    <row r="3" spans="1:22" ht="15" customHeight="1" x14ac:dyDescent="0.25">
      <c r="A3" s="172" t="s">
        <v>164</v>
      </c>
      <c r="B3" s="643"/>
      <c r="C3" s="559"/>
      <c r="D3" s="156"/>
      <c r="E3" s="156"/>
      <c r="F3" s="152"/>
    </row>
    <row r="4" spans="1:22" ht="15" customHeight="1" x14ac:dyDescent="0.25">
      <c r="A4" s="173" t="s">
        <v>544</v>
      </c>
      <c r="B4" s="643"/>
      <c r="C4" s="559"/>
      <c r="D4" s="156"/>
      <c r="E4" s="156"/>
      <c r="F4" s="152"/>
    </row>
    <row r="5" spans="1:22" ht="15" customHeight="1" x14ac:dyDescent="0.25">
      <c r="A5" s="172" t="s">
        <v>545</v>
      </c>
      <c r="B5" s="643"/>
      <c r="C5" s="559"/>
      <c r="D5" s="156"/>
      <c r="E5" s="156"/>
      <c r="F5" s="152"/>
      <c r="V5" s="146" t="s">
        <v>170</v>
      </c>
    </row>
    <row r="6" spans="1:22" ht="15" customHeight="1" x14ac:dyDescent="0.25">
      <c r="A6" s="639" t="s">
        <v>546</v>
      </c>
      <c r="B6" s="640"/>
      <c r="C6" s="640"/>
      <c r="D6" s="640"/>
      <c r="E6" s="640"/>
      <c r="F6" s="641"/>
    </row>
    <row r="7" spans="1:22" ht="8.25" customHeight="1" x14ac:dyDescent="0.25">
      <c r="A7" s="174"/>
      <c r="B7" s="175"/>
      <c r="F7" s="152"/>
      <c r="G7" s="164"/>
    </row>
    <row r="8" spans="1:22" ht="15" customHeight="1" x14ac:dyDescent="0.25">
      <c r="A8" s="176" t="s">
        <v>547</v>
      </c>
      <c r="B8" s="266" t="s">
        <v>548</v>
      </c>
      <c r="C8" s="266" t="s">
        <v>549</v>
      </c>
      <c r="D8" s="266" t="s">
        <v>549</v>
      </c>
      <c r="E8" s="266" t="s">
        <v>550</v>
      </c>
      <c r="F8" s="267" t="s">
        <v>551</v>
      </c>
      <c r="G8" s="164"/>
      <c r="V8" s="156" t="s">
        <v>548</v>
      </c>
    </row>
    <row r="9" spans="1:22" ht="15" customHeight="1" x14ac:dyDescent="0.25">
      <c r="A9" s="177" t="s">
        <v>552</v>
      </c>
      <c r="B9" s="234"/>
      <c r="C9" s="234"/>
      <c r="D9" s="234"/>
      <c r="E9" s="234"/>
      <c r="F9" s="234"/>
      <c r="G9" s="164"/>
      <c r="V9" s="156" t="s">
        <v>549</v>
      </c>
    </row>
    <row r="10" spans="1:22" ht="15" customHeight="1" x14ac:dyDescent="0.25">
      <c r="A10" s="178"/>
      <c r="B10" s="179"/>
      <c r="C10" s="180"/>
      <c r="D10" s="180"/>
      <c r="E10" s="180"/>
      <c r="F10" s="181"/>
      <c r="G10" s="164"/>
      <c r="V10" s="156" t="s">
        <v>550</v>
      </c>
    </row>
    <row r="11" spans="1:22" ht="15" customHeight="1" x14ac:dyDescent="0.25">
      <c r="A11" s="182" t="s">
        <v>553</v>
      </c>
      <c r="B11" s="235"/>
      <c r="C11" s="235"/>
      <c r="D11" s="235"/>
      <c r="E11" s="235"/>
      <c r="F11" s="235"/>
      <c r="G11" s="164"/>
      <c r="V11" s="156" t="s">
        <v>551</v>
      </c>
    </row>
    <row r="12" spans="1:22" ht="15" customHeight="1" x14ac:dyDescent="0.25">
      <c r="A12" s="178" t="s">
        <v>554</v>
      </c>
      <c r="B12" s="236"/>
      <c r="C12" s="236">
        <v>0</v>
      </c>
      <c r="D12" s="236">
        <v>0</v>
      </c>
      <c r="E12" s="236">
        <v>0</v>
      </c>
      <c r="F12" s="236">
        <v>0</v>
      </c>
      <c r="G12" s="164"/>
      <c r="V12" s="156" t="s">
        <v>555</v>
      </c>
    </row>
    <row r="13" spans="1:22" ht="15" customHeight="1" x14ac:dyDescent="0.25">
      <c r="A13" s="155" t="s">
        <v>556</v>
      </c>
      <c r="B13" s="183">
        <f t="shared" ref="B13:F13" si="0">B11-B12</f>
        <v>0</v>
      </c>
      <c r="C13" s="183">
        <f t="shared" si="0"/>
        <v>0</v>
      </c>
      <c r="D13" s="183">
        <f t="shared" si="0"/>
        <v>0</v>
      </c>
      <c r="E13" s="183">
        <f t="shared" si="0"/>
        <v>0</v>
      </c>
      <c r="F13" s="184">
        <f t="shared" si="0"/>
        <v>0</v>
      </c>
      <c r="G13" s="164"/>
    </row>
    <row r="14" spans="1:22" ht="9" customHeight="1" x14ac:dyDescent="0.25">
      <c r="A14" s="185"/>
      <c r="B14" s="186"/>
      <c r="C14" s="186"/>
      <c r="D14" s="186"/>
      <c r="E14" s="186"/>
      <c r="F14" s="187"/>
      <c r="G14" s="164"/>
    </row>
    <row r="15" spans="1:22" ht="15" customHeight="1" x14ac:dyDescent="0.25">
      <c r="A15" s="188" t="s">
        <v>557</v>
      </c>
      <c r="B15" s="167">
        <f>IFERROR(B11/B9,0)</f>
        <v>0</v>
      </c>
      <c r="C15" s="167">
        <f t="shared" ref="C15:F15" si="1">IFERROR(C11/C9,0)</f>
        <v>0</v>
      </c>
      <c r="D15" s="167">
        <f t="shared" si="1"/>
        <v>0</v>
      </c>
      <c r="E15" s="167">
        <f t="shared" si="1"/>
        <v>0</v>
      </c>
      <c r="F15" s="167">
        <f t="shared" si="1"/>
        <v>0</v>
      </c>
      <c r="G15" s="164"/>
    </row>
    <row r="16" spans="1:22" ht="9" customHeight="1" x14ac:dyDescent="0.25">
      <c r="A16" s="169"/>
      <c r="F16" s="152"/>
      <c r="G16" s="164"/>
    </row>
    <row r="17" spans="1:7" ht="15" customHeight="1" x14ac:dyDescent="0.25">
      <c r="A17" s="177" t="s">
        <v>558</v>
      </c>
      <c r="B17" s="262"/>
      <c r="C17" s="262"/>
      <c r="D17" s="262"/>
      <c r="E17" s="262"/>
      <c r="F17" s="262"/>
      <c r="G17" s="164"/>
    </row>
    <row r="18" spans="1:7" ht="15" customHeight="1" x14ac:dyDescent="0.25">
      <c r="A18" s="189" t="s">
        <v>559</v>
      </c>
      <c r="B18" s="263">
        <v>0</v>
      </c>
      <c r="C18" s="264">
        <v>0</v>
      </c>
      <c r="D18" s="264">
        <v>0</v>
      </c>
      <c r="E18" s="264">
        <v>0</v>
      </c>
      <c r="F18" s="265">
        <v>0</v>
      </c>
      <c r="G18" s="164"/>
    </row>
    <row r="19" spans="1:7" ht="15" customHeight="1" x14ac:dyDescent="0.25">
      <c r="A19" s="190" t="s">
        <v>560</v>
      </c>
      <c r="B19" s="153">
        <f t="shared" ref="B19:F19" si="2">B17-B18</f>
        <v>0</v>
      </c>
      <c r="C19" s="153">
        <f t="shared" si="2"/>
        <v>0</v>
      </c>
      <c r="D19" s="153">
        <f t="shared" si="2"/>
        <v>0</v>
      </c>
      <c r="E19" s="153">
        <f t="shared" si="2"/>
        <v>0</v>
      </c>
      <c r="F19" s="191">
        <f t="shared" si="2"/>
        <v>0</v>
      </c>
      <c r="G19" s="165"/>
    </row>
    <row r="20" spans="1:7" ht="9" customHeight="1" x14ac:dyDescent="0.25">
      <c r="A20" s="190"/>
      <c r="B20" s="153"/>
      <c r="C20" s="153"/>
      <c r="D20" s="153"/>
      <c r="E20" s="153"/>
      <c r="F20" s="191"/>
      <c r="G20" s="165"/>
    </row>
    <row r="21" spans="1:7" ht="15" customHeight="1" x14ac:dyDescent="0.25">
      <c r="A21" s="192"/>
      <c r="B21" s="153"/>
      <c r="C21" s="153"/>
      <c r="D21" s="153"/>
      <c r="E21" s="231" t="s">
        <v>561</v>
      </c>
      <c r="F21" s="230">
        <f>SUM(B17:F17)</f>
        <v>0</v>
      </c>
    </row>
    <row r="22" spans="1:7" ht="29.25" customHeight="1" x14ac:dyDescent="0.25">
      <c r="A22" s="192"/>
      <c r="B22" s="153"/>
      <c r="C22" s="153"/>
      <c r="D22" s="153"/>
      <c r="E22" s="232" t="s">
        <v>562</v>
      </c>
      <c r="F22" s="230">
        <f>SUM(B19:F19)</f>
        <v>0</v>
      </c>
    </row>
    <row r="23" spans="1:7" ht="8.25" customHeight="1" x14ac:dyDescent="0.25">
      <c r="A23" s="192"/>
      <c r="B23" s="153"/>
      <c r="C23" s="153"/>
      <c r="D23" s="153"/>
      <c r="E23" s="153"/>
      <c r="F23" s="153"/>
    </row>
    <row r="24" spans="1:7" ht="15" customHeight="1" x14ac:dyDescent="0.25">
      <c r="A24" s="193" t="s">
        <v>563</v>
      </c>
      <c r="B24" s="253">
        <f>B13*B17*12</f>
        <v>0</v>
      </c>
      <c r="C24" s="254">
        <f>C13*C17*12</f>
        <v>0</v>
      </c>
      <c r="D24" s="254">
        <f>D13*D17*12</f>
        <v>0</v>
      </c>
      <c r="E24" s="254">
        <f>E13*E17*12</f>
        <v>0</v>
      </c>
      <c r="F24" s="255">
        <f>F13*F17*12</f>
        <v>0</v>
      </c>
      <c r="G24" s="164"/>
    </row>
    <row r="25" spans="1:7" ht="15" customHeight="1" x14ac:dyDescent="0.25">
      <c r="A25" s="193" t="s">
        <v>564</v>
      </c>
      <c r="B25" s="166">
        <f>-SUM(B13*B18)*12</f>
        <v>0</v>
      </c>
      <c r="C25" s="166">
        <f t="shared" ref="C25:F25" si="3">-SUM(C13*C18)*12</f>
        <v>0</v>
      </c>
      <c r="D25" s="166">
        <f t="shared" si="3"/>
        <v>0</v>
      </c>
      <c r="E25" s="166">
        <f t="shared" si="3"/>
        <v>0</v>
      </c>
      <c r="F25" s="166">
        <f t="shared" si="3"/>
        <v>0</v>
      </c>
      <c r="G25" s="164"/>
    </row>
    <row r="26" spans="1:7" ht="15" customHeight="1" x14ac:dyDescent="0.25">
      <c r="A26" s="193" t="s">
        <v>565</v>
      </c>
      <c r="B26" s="256">
        <f t="shared" ref="B26:F26" si="4">SUM(B24+B25)</f>
        <v>0</v>
      </c>
      <c r="C26" s="257">
        <f t="shared" si="4"/>
        <v>0</v>
      </c>
      <c r="D26" s="257">
        <f t="shared" si="4"/>
        <v>0</v>
      </c>
      <c r="E26" s="257">
        <f t="shared" si="4"/>
        <v>0</v>
      </c>
      <c r="F26" s="258">
        <f t="shared" si="4"/>
        <v>0</v>
      </c>
      <c r="G26" s="164"/>
    </row>
    <row r="27" spans="1:7" ht="9" customHeight="1" x14ac:dyDescent="0.25">
      <c r="A27" s="194"/>
      <c r="B27" s="195"/>
      <c r="C27" s="195"/>
      <c r="D27" s="195"/>
      <c r="E27" s="195"/>
      <c r="F27" s="196"/>
    </row>
    <row r="28" spans="1:7" ht="15" customHeight="1" x14ac:dyDescent="0.25">
      <c r="A28" s="197" t="s">
        <v>566</v>
      </c>
      <c r="B28" s="153"/>
      <c r="C28" s="252">
        <f>SUM(B26:F26)</f>
        <v>0</v>
      </c>
      <c r="D28" s="195"/>
      <c r="E28" s="195"/>
      <c r="F28" s="196"/>
    </row>
    <row r="29" spans="1:7" ht="8.25" customHeight="1" x14ac:dyDescent="0.25">
      <c r="A29" s="199"/>
      <c r="C29" s="200"/>
      <c r="D29" s="201"/>
      <c r="E29" s="201"/>
      <c r="F29" s="202"/>
    </row>
    <row r="30" spans="1:7" ht="15" customHeight="1" x14ac:dyDescent="0.25">
      <c r="A30" s="169" t="s">
        <v>567</v>
      </c>
      <c r="C30" s="201"/>
      <c r="D30" s="201"/>
      <c r="E30" s="201"/>
      <c r="F30" s="202"/>
    </row>
    <row r="31" spans="1:7" ht="15" customHeight="1" x14ac:dyDescent="0.25">
      <c r="A31" s="188" t="s">
        <v>568</v>
      </c>
      <c r="B31" s="203"/>
      <c r="C31" s="237"/>
      <c r="D31" s="201"/>
      <c r="E31" s="201"/>
      <c r="F31" s="202"/>
    </row>
    <row r="32" spans="1:7" ht="15" customHeight="1" x14ac:dyDescent="0.25">
      <c r="A32" s="188" t="s">
        <v>569</v>
      </c>
      <c r="B32" s="203"/>
      <c r="C32" s="238"/>
      <c r="D32" s="201" t="s">
        <v>253</v>
      </c>
      <c r="E32" s="201"/>
      <c r="F32" s="202"/>
    </row>
    <row r="33" spans="1:23" ht="15" customHeight="1" x14ac:dyDescent="0.25">
      <c r="A33" s="188" t="s">
        <v>570</v>
      </c>
      <c r="B33" s="203"/>
      <c r="C33" s="238"/>
      <c r="D33" s="201"/>
      <c r="E33" s="201"/>
      <c r="F33" s="202"/>
    </row>
    <row r="34" spans="1:23" ht="15" customHeight="1" x14ac:dyDescent="0.25">
      <c r="A34" s="188" t="s">
        <v>571</v>
      </c>
      <c r="B34" s="168"/>
      <c r="C34" s="239"/>
      <c r="D34" s="201"/>
      <c r="E34" s="201"/>
      <c r="F34" s="202"/>
    </row>
    <row r="35" spans="1:23" ht="15" customHeight="1" x14ac:dyDescent="0.25">
      <c r="A35" s="204" t="s">
        <v>572</v>
      </c>
      <c r="B35" s="203"/>
      <c r="C35" s="205">
        <f>SUM(C31:C34)*12</f>
        <v>0</v>
      </c>
      <c r="D35" s="201"/>
      <c r="E35" s="201"/>
      <c r="F35" s="202"/>
    </row>
    <row r="36" spans="1:23" ht="15" customHeight="1" x14ac:dyDescent="0.25">
      <c r="A36" s="193" t="s">
        <v>573</v>
      </c>
      <c r="B36" s="206"/>
      <c r="C36" s="203"/>
      <c r="D36" s="207">
        <f>C28+C35</f>
        <v>0</v>
      </c>
      <c r="F36" s="152"/>
    </row>
    <row r="37" spans="1:23" ht="15" customHeight="1" x14ac:dyDescent="0.25">
      <c r="A37" s="178" t="s">
        <v>574</v>
      </c>
      <c r="B37" s="208"/>
      <c r="C37" s="350">
        <v>7.0000000000000007E-2</v>
      </c>
      <c r="D37" s="161">
        <f>-D36*C37</f>
        <v>0</v>
      </c>
      <c r="F37" s="152"/>
    </row>
    <row r="38" spans="1:23" ht="15" customHeight="1" x14ac:dyDescent="0.25">
      <c r="A38" s="155" t="s">
        <v>575</v>
      </c>
      <c r="B38" s="209"/>
      <c r="D38" s="210">
        <f>D36+D37</f>
        <v>0</v>
      </c>
      <c r="F38" s="152"/>
    </row>
    <row r="39" spans="1:23" ht="9.75" customHeight="1" x14ac:dyDescent="0.25">
      <c r="A39" s="169"/>
      <c r="B39" s="211"/>
      <c r="F39" s="152"/>
    </row>
    <row r="40" spans="1:23" ht="15" customHeight="1" x14ac:dyDescent="0.25">
      <c r="A40" s="633" t="s">
        <v>576</v>
      </c>
      <c r="B40" s="634"/>
      <c r="C40" s="634"/>
      <c r="D40" s="634"/>
      <c r="E40" s="634"/>
      <c r="F40" s="635"/>
    </row>
    <row r="41" spans="1:23" ht="15" customHeight="1" x14ac:dyDescent="0.25">
      <c r="A41" s="212" t="s">
        <v>577</v>
      </c>
      <c r="B41" s="213"/>
      <c r="C41" s="214"/>
      <c r="D41" s="215"/>
      <c r="F41" s="152"/>
    </row>
    <row r="42" spans="1:23" ht="15" customHeight="1" x14ac:dyDescent="0.25">
      <c r="A42" s="178" t="s">
        <v>578</v>
      </c>
      <c r="B42" s="208"/>
      <c r="C42" s="240"/>
      <c r="D42" s="216"/>
      <c r="F42" s="152"/>
      <c r="V42" s="146" t="s">
        <v>579</v>
      </c>
      <c r="W42" s="146" t="s">
        <v>580</v>
      </c>
    </row>
    <row r="43" spans="1:23" ht="15" customHeight="1" x14ac:dyDescent="0.25">
      <c r="A43" s="178" t="s">
        <v>581</v>
      </c>
      <c r="B43" s="208"/>
      <c r="C43" s="240"/>
      <c r="D43" s="216"/>
      <c r="F43" s="152"/>
      <c r="G43" s="160"/>
      <c r="W43" s="146" t="s">
        <v>582</v>
      </c>
    </row>
    <row r="44" spans="1:23" ht="15" customHeight="1" x14ac:dyDescent="0.25">
      <c r="A44" s="178" t="s">
        <v>583</v>
      </c>
      <c r="B44" s="208"/>
      <c r="C44" s="240"/>
      <c r="D44" s="216"/>
      <c r="E44" s="233" t="e">
        <f>C44/D38</f>
        <v>#DIV/0!</v>
      </c>
      <c r="F44" s="152"/>
      <c r="W44" s="146" t="s">
        <v>584</v>
      </c>
    </row>
    <row r="45" spans="1:23" ht="15" customHeight="1" x14ac:dyDescent="0.25">
      <c r="A45" s="178" t="s">
        <v>585</v>
      </c>
      <c r="B45" s="208"/>
      <c r="C45" s="240"/>
      <c r="D45" s="216"/>
      <c r="F45" s="152"/>
      <c r="W45" s="146" t="s">
        <v>586</v>
      </c>
    </row>
    <row r="46" spans="1:23" ht="15" customHeight="1" x14ac:dyDescent="0.25">
      <c r="A46" s="178" t="s">
        <v>587</v>
      </c>
      <c r="B46" s="208"/>
      <c r="C46" s="240"/>
      <c r="D46" s="216"/>
      <c r="F46" s="152"/>
      <c r="W46" s="146" t="s">
        <v>588</v>
      </c>
    </row>
    <row r="47" spans="1:23" ht="15" customHeight="1" x14ac:dyDescent="0.25">
      <c r="A47" s="178" t="s">
        <v>589</v>
      </c>
      <c r="B47" s="208"/>
      <c r="C47" s="240"/>
      <c r="D47" s="216"/>
      <c r="F47" s="152"/>
      <c r="W47" s="146" t="s">
        <v>590</v>
      </c>
    </row>
    <row r="48" spans="1:23" ht="15" customHeight="1" x14ac:dyDescent="0.25">
      <c r="A48" s="178" t="s">
        <v>591</v>
      </c>
      <c r="B48" s="208"/>
      <c r="C48" s="240"/>
      <c r="D48" s="216"/>
      <c r="F48" s="152"/>
      <c r="W48" s="146" t="s">
        <v>592</v>
      </c>
    </row>
    <row r="49" spans="1:23" ht="15" customHeight="1" x14ac:dyDescent="0.25">
      <c r="A49" s="178" t="s">
        <v>593</v>
      </c>
      <c r="B49" s="208"/>
      <c r="C49" s="240"/>
      <c r="D49" s="216"/>
      <c r="F49" s="152"/>
      <c r="W49" s="146" t="s">
        <v>594</v>
      </c>
    </row>
    <row r="50" spans="1:23" ht="15" customHeight="1" x14ac:dyDescent="0.25">
      <c r="A50" s="178" t="s">
        <v>595</v>
      </c>
      <c r="B50" s="208"/>
      <c r="C50" s="240"/>
      <c r="D50" s="216"/>
      <c r="F50" s="152"/>
      <c r="W50" s="146" t="s">
        <v>596</v>
      </c>
    </row>
    <row r="51" spans="1:23" ht="15" customHeight="1" x14ac:dyDescent="0.25">
      <c r="A51" s="178" t="s">
        <v>597</v>
      </c>
      <c r="B51" s="208"/>
      <c r="C51" s="240"/>
      <c r="D51" s="216"/>
      <c r="F51" s="152"/>
      <c r="W51" s="146" t="s">
        <v>598</v>
      </c>
    </row>
    <row r="52" spans="1:23" ht="15" customHeight="1" x14ac:dyDescent="0.25">
      <c r="A52" s="178" t="s">
        <v>599</v>
      </c>
      <c r="B52" s="208"/>
      <c r="C52" s="240"/>
      <c r="D52" s="216"/>
      <c r="F52" s="152"/>
      <c r="W52" s="146" t="s">
        <v>600</v>
      </c>
    </row>
    <row r="53" spans="1:23" ht="15" customHeight="1" x14ac:dyDescent="0.25">
      <c r="A53" s="178" t="s">
        <v>601</v>
      </c>
      <c r="B53" s="208"/>
      <c r="C53" s="240"/>
      <c r="D53" s="216"/>
      <c r="F53" s="152"/>
      <c r="W53" s="146" t="s">
        <v>602</v>
      </c>
    </row>
    <row r="54" spans="1:23" ht="15" customHeight="1" x14ac:dyDescent="0.25">
      <c r="A54" s="178" t="s">
        <v>603</v>
      </c>
      <c r="B54" s="208"/>
      <c r="C54" s="240"/>
      <c r="D54" s="216"/>
      <c r="F54" s="152"/>
      <c r="W54" s="146" t="s">
        <v>604</v>
      </c>
    </row>
    <row r="55" spans="1:23" ht="15" customHeight="1" x14ac:dyDescent="0.25">
      <c r="A55" s="178" t="s">
        <v>605</v>
      </c>
      <c r="B55" s="208"/>
      <c r="C55" s="240"/>
      <c r="D55" s="216"/>
      <c r="F55" s="152"/>
      <c r="W55" s="146" t="s">
        <v>606</v>
      </c>
    </row>
    <row r="56" spans="1:23" ht="15" customHeight="1" x14ac:dyDescent="0.25">
      <c r="A56" s="169" t="s">
        <v>607</v>
      </c>
      <c r="B56" s="208"/>
      <c r="C56" s="240"/>
      <c r="D56" s="216"/>
      <c r="F56" s="152"/>
      <c r="W56" s="146" t="s">
        <v>608</v>
      </c>
    </row>
    <row r="57" spans="1:23" ht="15" customHeight="1" x14ac:dyDescent="0.25">
      <c r="A57" s="178" t="s">
        <v>609</v>
      </c>
      <c r="B57" s="208"/>
      <c r="C57" s="240"/>
      <c r="D57" s="216"/>
      <c r="F57" s="152"/>
      <c r="W57" s="146" t="s">
        <v>610</v>
      </c>
    </row>
    <row r="58" spans="1:23" ht="15" customHeight="1" x14ac:dyDescent="0.25">
      <c r="A58" s="212" t="s">
        <v>611</v>
      </c>
      <c r="B58" s="213"/>
      <c r="C58" s="217"/>
      <c r="D58" s="215"/>
      <c r="F58" s="152"/>
    </row>
    <row r="59" spans="1:23" ht="15" customHeight="1" x14ac:dyDescent="0.25">
      <c r="A59" s="178" t="s">
        <v>612</v>
      </c>
      <c r="B59" s="208"/>
      <c r="C59" s="240"/>
      <c r="D59" s="216"/>
      <c r="F59" s="152"/>
      <c r="W59" s="146" t="s">
        <v>613</v>
      </c>
    </row>
    <row r="60" spans="1:23" ht="15" customHeight="1" x14ac:dyDescent="0.25">
      <c r="A60" s="178" t="s">
        <v>614</v>
      </c>
      <c r="B60" s="208"/>
      <c r="C60" s="240"/>
      <c r="D60" s="216"/>
      <c r="F60" s="152"/>
      <c r="W60" s="146" t="s">
        <v>615</v>
      </c>
    </row>
    <row r="61" spans="1:23" ht="15" customHeight="1" x14ac:dyDescent="0.25">
      <c r="A61" s="178" t="s">
        <v>616</v>
      </c>
      <c r="B61" s="208"/>
      <c r="C61" s="240"/>
      <c r="D61" s="216"/>
      <c r="F61" s="152"/>
      <c r="W61" s="146" t="s">
        <v>617</v>
      </c>
    </row>
    <row r="62" spans="1:23" ht="15" customHeight="1" x14ac:dyDescent="0.25">
      <c r="A62" s="178" t="s">
        <v>618</v>
      </c>
      <c r="B62" s="208"/>
      <c r="C62" s="240"/>
      <c r="D62" s="216"/>
      <c r="F62" s="152"/>
      <c r="W62" s="146" t="s">
        <v>619</v>
      </c>
    </row>
    <row r="63" spans="1:23" ht="15" customHeight="1" x14ac:dyDescent="0.25">
      <c r="A63" s="178" t="s">
        <v>620</v>
      </c>
      <c r="B63" s="208"/>
      <c r="C63" s="240"/>
      <c r="D63" s="216"/>
      <c r="F63" s="152"/>
      <c r="W63" s="146" t="s">
        <v>621</v>
      </c>
    </row>
    <row r="64" spans="1:23" ht="15" customHeight="1" x14ac:dyDescent="0.25">
      <c r="A64" s="212" t="s">
        <v>622</v>
      </c>
      <c r="B64" s="213"/>
      <c r="C64" s="217"/>
      <c r="D64" s="215"/>
      <c r="F64" s="152"/>
    </row>
    <row r="65" spans="1:23" ht="15" customHeight="1" x14ac:dyDescent="0.25">
      <c r="A65" s="178" t="s">
        <v>623</v>
      </c>
      <c r="B65" s="208"/>
      <c r="C65" s="240"/>
      <c r="D65" s="216"/>
      <c r="F65" s="152"/>
      <c r="W65" s="146" t="s">
        <v>624</v>
      </c>
    </row>
    <row r="66" spans="1:23" ht="15" customHeight="1" x14ac:dyDescent="0.25">
      <c r="A66" s="178" t="s">
        <v>625</v>
      </c>
      <c r="B66" s="208"/>
      <c r="C66" s="240"/>
      <c r="D66" s="216"/>
      <c r="F66" s="152"/>
      <c r="W66" s="146" t="s">
        <v>626</v>
      </c>
    </row>
    <row r="67" spans="1:23" ht="15" customHeight="1" x14ac:dyDescent="0.25">
      <c r="A67" s="178" t="s">
        <v>627</v>
      </c>
      <c r="B67" s="208"/>
      <c r="C67" s="240"/>
      <c r="D67" s="216"/>
      <c r="F67" s="152"/>
      <c r="W67" s="146" t="s">
        <v>628</v>
      </c>
    </row>
    <row r="68" spans="1:23" ht="15" customHeight="1" x14ac:dyDescent="0.25">
      <c r="A68" s="178" t="s">
        <v>629</v>
      </c>
      <c r="B68" s="208"/>
      <c r="C68" s="240"/>
      <c r="D68" s="216"/>
      <c r="F68" s="152"/>
      <c r="W68" s="146" t="s">
        <v>630</v>
      </c>
    </row>
    <row r="69" spans="1:23" ht="15" customHeight="1" x14ac:dyDescent="0.25">
      <c r="A69" s="178" t="s">
        <v>631</v>
      </c>
      <c r="B69" s="208"/>
      <c r="C69" s="240"/>
      <c r="D69" s="216"/>
      <c r="F69" s="152"/>
      <c r="W69" s="146" t="s">
        <v>632</v>
      </c>
    </row>
    <row r="70" spans="1:23" ht="15" customHeight="1" x14ac:dyDescent="0.25">
      <c r="A70" s="178" t="s">
        <v>633</v>
      </c>
      <c r="B70" s="208"/>
      <c r="C70" s="240"/>
      <c r="D70" s="216"/>
      <c r="F70" s="152"/>
      <c r="W70" s="146" t="s">
        <v>634</v>
      </c>
    </row>
    <row r="71" spans="1:23" ht="15" customHeight="1" x14ac:dyDescent="0.25">
      <c r="A71" s="178" t="s">
        <v>175</v>
      </c>
      <c r="B71" s="208"/>
      <c r="C71" s="240"/>
      <c r="D71" s="216"/>
      <c r="F71" s="152"/>
      <c r="W71" s="146" t="s">
        <v>635</v>
      </c>
    </row>
    <row r="72" spans="1:23" ht="15" customHeight="1" x14ac:dyDescent="0.25">
      <c r="A72" s="178" t="s">
        <v>636</v>
      </c>
      <c r="B72" s="208"/>
      <c r="C72" s="240"/>
      <c r="D72" s="216"/>
      <c r="F72" s="152"/>
      <c r="W72" s="146" t="s">
        <v>637</v>
      </c>
    </row>
    <row r="73" spans="1:23" ht="15" customHeight="1" x14ac:dyDescent="0.25">
      <c r="A73" s="178" t="s">
        <v>638</v>
      </c>
      <c r="B73" s="208"/>
      <c r="C73" s="240"/>
      <c r="D73" s="216"/>
      <c r="F73" s="152"/>
      <c r="W73" s="146" t="s">
        <v>639</v>
      </c>
    </row>
    <row r="74" spans="1:23" ht="15" customHeight="1" x14ac:dyDescent="0.25">
      <c r="A74" s="178" t="s">
        <v>640</v>
      </c>
      <c r="B74" s="208"/>
      <c r="C74" s="240"/>
      <c r="D74" s="216"/>
      <c r="F74" s="152"/>
      <c r="W74" s="146" t="s">
        <v>641</v>
      </c>
    </row>
    <row r="75" spans="1:23" ht="15" customHeight="1" x14ac:dyDescent="0.25">
      <c r="A75" s="178" t="s">
        <v>642</v>
      </c>
      <c r="B75" s="208"/>
      <c r="C75" s="240"/>
      <c r="D75" s="216"/>
      <c r="F75" s="152"/>
      <c r="W75" s="146" t="s">
        <v>643</v>
      </c>
    </row>
    <row r="76" spans="1:23" ht="15" customHeight="1" x14ac:dyDescent="0.25">
      <c r="A76" s="178" t="s">
        <v>644</v>
      </c>
      <c r="B76" s="208"/>
      <c r="C76" s="240"/>
      <c r="D76" s="216"/>
      <c r="F76" s="152"/>
      <c r="W76" s="146" t="s">
        <v>645</v>
      </c>
    </row>
    <row r="77" spans="1:23" ht="15" customHeight="1" x14ac:dyDescent="0.25">
      <c r="A77" s="178" t="s">
        <v>646</v>
      </c>
      <c r="B77" s="208"/>
      <c r="C77" s="240"/>
      <c r="D77" s="216"/>
      <c r="F77" s="152"/>
      <c r="W77" s="146" t="s">
        <v>647</v>
      </c>
    </row>
    <row r="78" spans="1:23" ht="15" customHeight="1" x14ac:dyDescent="0.25">
      <c r="A78" s="178" t="s">
        <v>648</v>
      </c>
      <c r="B78" s="208"/>
      <c r="C78" s="240"/>
      <c r="D78" s="216"/>
      <c r="F78" s="152"/>
      <c r="W78" s="146" t="s">
        <v>649</v>
      </c>
    </row>
    <row r="79" spans="1:23" ht="15" customHeight="1" x14ac:dyDescent="0.25">
      <c r="A79" s="178" t="s">
        <v>650</v>
      </c>
      <c r="B79" s="208"/>
      <c r="C79" s="240"/>
      <c r="D79" s="216"/>
      <c r="F79" s="152"/>
      <c r="W79" s="146" t="s">
        <v>651</v>
      </c>
    </row>
    <row r="80" spans="1:23" ht="15" customHeight="1" x14ac:dyDescent="0.25">
      <c r="A80" s="178" t="s">
        <v>652</v>
      </c>
      <c r="B80" s="208"/>
      <c r="C80" s="240"/>
      <c r="D80" s="216"/>
      <c r="F80" s="152"/>
      <c r="W80" s="146" t="s">
        <v>653</v>
      </c>
    </row>
    <row r="81" spans="1:23" ht="15" customHeight="1" x14ac:dyDescent="0.25">
      <c r="A81" s="178" t="s">
        <v>654</v>
      </c>
      <c r="B81" s="208"/>
      <c r="C81" s="240"/>
      <c r="D81" s="216"/>
      <c r="F81" s="152"/>
      <c r="W81" s="146" t="s">
        <v>655</v>
      </c>
    </row>
    <row r="82" spans="1:23" ht="15" customHeight="1" x14ac:dyDescent="0.25">
      <c r="A82" s="178" t="s">
        <v>656</v>
      </c>
      <c r="B82" s="208"/>
      <c r="C82" s="240"/>
      <c r="D82" s="216"/>
      <c r="F82" s="152"/>
      <c r="W82" s="146" t="s">
        <v>657</v>
      </c>
    </row>
    <row r="83" spans="1:23" ht="15" customHeight="1" x14ac:dyDescent="0.25">
      <c r="A83" s="212" t="s">
        <v>658</v>
      </c>
      <c r="B83" s="213"/>
      <c r="C83" s="217"/>
      <c r="D83" s="215"/>
      <c r="F83" s="152"/>
    </row>
    <row r="84" spans="1:23" ht="15" customHeight="1" x14ac:dyDescent="0.25">
      <c r="A84" s="178" t="s">
        <v>659</v>
      </c>
      <c r="B84" s="208"/>
      <c r="C84" s="240"/>
      <c r="D84" s="216"/>
      <c r="F84" s="152"/>
      <c r="W84" s="146" t="s">
        <v>660</v>
      </c>
    </row>
    <row r="85" spans="1:23" ht="15" customHeight="1" x14ac:dyDescent="0.25">
      <c r="A85" s="178" t="s">
        <v>661</v>
      </c>
      <c r="B85" s="208"/>
      <c r="C85" s="240"/>
      <c r="D85" s="216"/>
      <c r="F85" s="152"/>
      <c r="W85" s="146" t="s">
        <v>662</v>
      </c>
    </row>
    <row r="86" spans="1:23" ht="15" customHeight="1" x14ac:dyDescent="0.25">
      <c r="A86" s="178" t="s">
        <v>663</v>
      </c>
      <c r="B86" s="208"/>
      <c r="C86" s="240"/>
      <c r="D86" s="216"/>
      <c r="F86" s="152"/>
      <c r="W86" s="146" t="s">
        <v>664</v>
      </c>
    </row>
    <row r="87" spans="1:23" ht="15" customHeight="1" x14ac:dyDescent="0.25">
      <c r="A87" s="178" t="s">
        <v>665</v>
      </c>
      <c r="B87" s="208"/>
      <c r="C87" s="240"/>
      <c r="D87" s="216"/>
      <c r="F87" s="152"/>
      <c r="W87" s="146" t="s">
        <v>666</v>
      </c>
    </row>
    <row r="88" spans="1:23" ht="15" customHeight="1" x14ac:dyDescent="0.25">
      <c r="A88" s="178" t="s">
        <v>667</v>
      </c>
      <c r="B88" s="208"/>
      <c r="C88" s="240"/>
      <c r="D88" s="216"/>
      <c r="F88" s="152"/>
      <c r="W88" s="146" t="s">
        <v>668</v>
      </c>
    </row>
    <row r="89" spans="1:23" ht="15" customHeight="1" x14ac:dyDescent="0.25">
      <c r="A89" s="178" t="s">
        <v>663</v>
      </c>
      <c r="B89" s="208"/>
      <c r="C89" s="240"/>
      <c r="D89" s="216"/>
      <c r="F89" s="152"/>
    </row>
    <row r="90" spans="1:23" ht="15" customHeight="1" x14ac:dyDescent="0.25">
      <c r="A90" s="178" t="s">
        <v>669</v>
      </c>
      <c r="B90" s="208"/>
      <c r="C90" s="240"/>
      <c r="D90" s="216"/>
      <c r="F90" s="152"/>
      <c r="W90" s="146" t="s">
        <v>670</v>
      </c>
    </row>
    <row r="91" spans="1:23" ht="15" customHeight="1" x14ac:dyDescent="0.25">
      <c r="A91" s="178" t="s">
        <v>671</v>
      </c>
      <c r="B91" s="208"/>
      <c r="C91" s="240"/>
      <c r="D91" s="216"/>
      <c r="F91" s="152"/>
      <c r="W91" s="146" t="s">
        <v>672</v>
      </c>
    </row>
    <row r="92" spans="1:23" ht="15" customHeight="1" x14ac:dyDescent="0.25">
      <c r="A92" s="178" t="s">
        <v>673</v>
      </c>
      <c r="B92" s="208"/>
      <c r="C92" s="240"/>
      <c r="D92" s="216"/>
      <c r="F92" s="152"/>
      <c r="W92" s="146" t="s">
        <v>674</v>
      </c>
    </row>
    <row r="93" spans="1:23" ht="15" customHeight="1" x14ac:dyDescent="0.25">
      <c r="A93" s="178" t="s">
        <v>675</v>
      </c>
      <c r="B93" s="208"/>
      <c r="C93" s="240"/>
      <c r="D93" s="216"/>
      <c r="F93" s="152"/>
      <c r="W93" s="146" t="s">
        <v>676</v>
      </c>
    </row>
    <row r="94" spans="1:23" ht="15" customHeight="1" x14ac:dyDescent="0.25">
      <c r="A94" s="632" t="s">
        <v>677</v>
      </c>
      <c r="B94" s="218"/>
      <c r="C94" s="195"/>
      <c r="E94" s="219"/>
      <c r="F94" s="220"/>
    </row>
    <row r="95" spans="1:23" ht="15" customHeight="1" x14ac:dyDescent="0.25">
      <c r="A95" s="632"/>
      <c r="B95" s="218"/>
      <c r="C95" s="195"/>
      <c r="D95" s="162">
        <f>-SUM(C41:C93)</f>
        <v>0</v>
      </c>
      <c r="E95" s="221"/>
      <c r="F95" s="222"/>
    </row>
    <row r="96" spans="1:23" ht="9" customHeight="1" x14ac:dyDescent="0.25">
      <c r="A96" s="377"/>
      <c r="B96" s="218"/>
      <c r="C96" s="195"/>
      <c r="D96" s="157"/>
      <c r="E96" s="221"/>
      <c r="F96" s="222"/>
    </row>
    <row r="97" spans="1:23" ht="15" customHeight="1" x14ac:dyDescent="0.25">
      <c r="A97" s="644" t="s">
        <v>678</v>
      </c>
      <c r="B97" s="234"/>
      <c r="C97" s="646" t="s">
        <v>679</v>
      </c>
      <c r="D97" s="259">
        <f>-SUM(B97*F21)</f>
        <v>0</v>
      </c>
      <c r="E97" s="221"/>
      <c r="F97" s="222"/>
      <c r="S97" s="159"/>
      <c r="V97" s="146">
        <v>250</v>
      </c>
    </row>
    <row r="98" spans="1:23" ht="32.25" customHeight="1" x14ac:dyDescent="0.25">
      <c r="A98" s="645"/>
      <c r="B98" s="158"/>
      <c r="C98" s="647"/>
      <c r="D98" s="157"/>
      <c r="E98" s="221"/>
      <c r="F98" s="222"/>
      <c r="S98" s="159"/>
      <c r="V98" s="146">
        <v>300</v>
      </c>
      <c r="W98" s="146" t="s">
        <v>680</v>
      </c>
    </row>
    <row r="99" spans="1:23" ht="15" customHeight="1" x14ac:dyDescent="0.25">
      <c r="A99" s="632" t="s">
        <v>681</v>
      </c>
      <c r="B99" s="158"/>
      <c r="C99" s="198"/>
      <c r="D99" s="157"/>
      <c r="E99" s="221"/>
      <c r="F99" s="222"/>
    </row>
    <row r="100" spans="1:23" ht="15" customHeight="1" thickBot="1" x14ac:dyDescent="0.3">
      <c r="A100" s="632"/>
      <c r="B100" s="158"/>
      <c r="C100" s="198"/>
      <c r="D100" s="260">
        <f>SUM(D95)+D97</f>
        <v>0</v>
      </c>
      <c r="E100" s="221"/>
      <c r="F100" s="222"/>
    </row>
    <row r="101" spans="1:23" ht="9" customHeight="1" x14ac:dyDescent="0.25">
      <c r="A101" s="377"/>
      <c r="B101" s="158"/>
      <c r="C101" s="198"/>
      <c r="D101" s="157"/>
      <c r="E101" s="221"/>
      <c r="F101" s="222"/>
    </row>
    <row r="102" spans="1:23" ht="15" customHeight="1" thickBot="1" x14ac:dyDescent="0.3">
      <c r="A102" s="155" t="s">
        <v>682</v>
      </c>
      <c r="B102" s="154"/>
      <c r="C102" s="153"/>
      <c r="D102" s="261">
        <f>D38+D100</f>
        <v>0</v>
      </c>
      <c r="F102" s="152"/>
    </row>
    <row r="103" spans="1:23" ht="15" customHeight="1" thickTop="1" x14ac:dyDescent="0.25">
      <c r="A103" s="151"/>
      <c r="B103" s="150"/>
      <c r="C103" s="148"/>
      <c r="D103" s="149"/>
      <c r="E103" s="148"/>
      <c r="F103" s="147"/>
    </row>
    <row r="104" spans="1:23" ht="15" customHeight="1" x14ac:dyDescent="0.25">
      <c r="A104" s="169"/>
      <c r="D104" s="201"/>
      <c r="F104" s="152"/>
    </row>
    <row r="105" spans="1:23" ht="15" customHeight="1" x14ac:dyDescent="0.25">
      <c r="A105" s="623" t="s">
        <v>683</v>
      </c>
      <c r="B105" s="624"/>
      <c r="C105" s="624"/>
      <c r="D105" s="624"/>
      <c r="E105" s="624"/>
      <c r="F105" s="625"/>
    </row>
    <row r="106" spans="1:23" ht="15" customHeight="1" x14ac:dyDescent="0.25">
      <c r="A106" s="626"/>
      <c r="B106" s="627"/>
      <c r="C106" s="627"/>
      <c r="D106" s="627"/>
      <c r="E106" s="627"/>
      <c r="F106" s="628"/>
    </row>
    <row r="107" spans="1:23" ht="18.75" customHeight="1" x14ac:dyDescent="0.25">
      <c r="A107" s="629"/>
      <c r="B107" s="630"/>
      <c r="C107" s="630"/>
      <c r="D107" s="630"/>
      <c r="E107" s="630"/>
      <c r="F107" s="631"/>
    </row>
    <row r="108" spans="1:23" ht="8.25" customHeight="1" x14ac:dyDescent="0.25">
      <c r="A108" s="169"/>
      <c r="F108" s="152"/>
    </row>
    <row r="109" spans="1:23" ht="15" customHeight="1" x14ac:dyDescent="0.25">
      <c r="A109" s="223"/>
      <c r="C109" s="168"/>
      <c r="F109" s="152"/>
    </row>
    <row r="110" spans="1:23" ht="15" customHeight="1" x14ac:dyDescent="0.25">
      <c r="A110" s="224" t="s">
        <v>204</v>
      </c>
      <c r="C110" s="225" t="s">
        <v>206</v>
      </c>
      <c r="F110" s="152"/>
    </row>
    <row r="111" spans="1:23" ht="9" customHeight="1" x14ac:dyDescent="0.25">
      <c r="A111" s="169"/>
      <c r="F111" s="152"/>
    </row>
    <row r="112" spans="1:23" ht="15" customHeight="1" x14ac:dyDescent="0.25">
      <c r="A112" s="226"/>
      <c r="F112" s="152"/>
    </row>
    <row r="113" spans="1:6" ht="15" customHeight="1" x14ac:dyDescent="0.25">
      <c r="A113" s="227" t="s">
        <v>205</v>
      </c>
      <c r="E113" s="228"/>
      <c r="F113" s="152"/>
    </row>
    <row r="114" spans="1:6" ht="15" customHeight="1" x14ac:dyDescent="0.25">
      <c r="A114" s="169"/>
      <c r="F114" s="152"/>
    </row>
    <row r="115" spans="1:6" ht="15" customHeight="1" x14ac:dyDescent="0.25">
      <c r="A115" s="223"/>
      <c r="F115" s="152"/>
    </row>
    <row r="116" spans="1:6" ht="15" customHeight="1" x14ac:dyDescent="0.25">
      <c r="A116" s="229" t="s">
        <v>105</v>
      </c>
      <c r="B116" s="148"/>
      <c r="C116" s="148"/>
      <c r="D116" s="148"/>
      <c r="E116" s="148"/>
      <c r="F116" s="147"/>
    </row>
  </sheetData>
  <mergeCells count="12">
    <mergeCell ref="A105:F107"/>
    <mergeCell ref="A94:A95"/>
    <mergeCell ref="A99:A100"/>
    <mergeCell ref="A40:F40"/>
    <mergeCell ref="A1:F1"/>
    <mergeCell ref="A6:F6"/>
    <mergeCell ref="B2:C2"/>
    <mergeCell ref="B3:C3"/>
    <mergeCell ref="B4:C4"/>
    <mergeCell ref="B5:C5"/>
    <mergeCell ref="A97:A98"/>
    <mergeCell ref="C97:C98"/>
  </mergeCells>
  <dataValidations count="1">
    <dataValidation type="list" allowBlank="1" showInputMessage="1" showErrorMessage="1" sqref="B8:F8" xr:uid="{FDABA0EA-9540-456C-8123-E962662F2D55}">
      <formula1>$V$8:$V$12</formula1>
    </dataValidation>
  </dataValidations>
  <printOptions horizontalCentered="1"/>
  <pageMargins left="0.5" right="0.5" top="0.25" bottom="0.5" header="0.25" footer="0.25"/>
  <pageSetup scale="87" fitToHeight="3" orientation="portrait" horizontalDpi="1200" verticalDpi="1200" r:id="rId1"/>
  <headerFooter alignWithMargins="0">
    <oddFooter>&amp;C&amp;"Times New Roman,Regular"&amp;8Page &amp;P&amp;R&amp;"Times New Roman,Regular"&amp;8&amp;A</oddFooter>
  </headerFooter>
  <rowBreaks count="2" manualBreakCount="2">
    <brk id="38" max="5" man="1"/>
    <brk id="96" max="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27"/>
  <sheetViews>
    <sheetView showGridLines="0" showRowColHeaders="0" workbookViewId="0">
      <selection activeCell="A8" sqref="A8:C8"/>
    </sheetView>
  </sheetViews>
  <sheetFormatPr defaultRowHeight="12.75" x14ac:dyDescent="0.2"/>
  <cols>
    <col min="1" max="1" width="9.7109375" customWidth="1"/>
    <col min="2" max="2" width="11.7109375" customWidth="1"/>
    <col min="3" max="3" width="26.140625" customWidth="1"/>
    <col min="4" max="4" width="2.140625" customWidth="1"/>
    <col min="5" max="5" width="9.7109375" customWidth="1"/>
    <col min="6" max="6" width="9" customWidth="1"/>
    <col min="7" max="7" width="24.42578125" customWidth="1"/>
  </cols>
  <sheetData>
    <row r="1" spans="1:7" ht="19.5" customHeight="1" thickBot="1" x14ac:dyDescent="0.25"/>
    <row r="2" spans="1:7" ht="47.25" customHeight="1" thickBot="1" x14ac:dyDescent="0.25">
      <c r="A2" s="650" t="s">
        <v>684</v>
      </c>
      <c r="B2" s="651"/>
      <c r="C2" s="651"/>
      <c r="D2" s="651"/>
      <c r="E2" s="651"/>
      <c r="F2" s="651"/>
      <c r="G2" s="652"/>
    </row>
    <row r="3" spans="1:7" ht="29.25" customHeight="1" thickBot="1" x14ac:dyDescent="0.25">
      <c r="A3" s="653" t="s">
        <v>685</v>
      </c>
      <c r="B3" s="654"/>
      <c r="C3" s="654"/>
      <c r="D3" s="654"/>
      <c r="E3" s="654"/>
      <c r="F3" s="654"/>
      <c r="G3" s="655"/>
    </row>
    <row r="4" spans="1:7" ht="15" customHeight="1" x14ac:dyDescent="0.2">
      <c r="A4" s="17"/>
      <c r="G4" s="13"/>
    </row>
    <row r="5" spans="1:7" ht="21" customHeight="1" x14ac:dyDescent="0.2">
      <c r="A5" s="37" t="s">
        <v>0</v>
      </c>
      <c r="C5" s="142"/>
      <c r="E5" s="24" t="s">
        <v>686</v>
      </c>
      <c r="G5" s="144"/>
    </row>
    <row r="6" spans="1:7" ht="21" customHeight="1" x14ac:dyDescent="0.2">
      <c r="A6" s="37" t="s">
        <v>429</v>
      </c>
      <c r="C6" s="143"/>
      <c r="E6" s="24" t="s">
        <v>430</v>
      </c>
      <c r="F6" s="528"/>
      <c r="G6" s="648"/>
    </row>
    <row r="7" spans="1:7" ht="26.25" customHeight="1" x14ac:dyDescent="0.2">
      <c r="A7" s="557"/>
      <c r="B7" s="528"/>
      <c r="C7" s="528"/>
      <c r="E7" s="24" t="s">
        <v>6</v>
      </c>
      <c r="F7" s="528"/>
      <c r="G7" s="648"/>
    </row>
    <row r="8" spans="1:7" ht="26.25" customHeight="1" x14ac:dyDescent="0.2">
      <c r="A8" s="558"/>
      <c r="B8" s="559"/>
      <c r="C8" s="559"/>
      <c r="G8" s="13"/>
    </row>
    <row r="9" spans="1:7" ht="10.5" customHeight="1" x14ac:dyDescent="0.2">
      <c r="A9" s="37"/>
      <c r="G9" s="13"/>
    </row>
    <row r="10" spans="1:7" ht="21.75" customHeight="1" x14ac:dyDescent="0.2">
      <c r="A10" s="37" t="s">
        <v>2</v>
      </c>
      <c r="C10" s="143"/>
      <c r="G10" s="13"/>
    </row>
    <row r="11" spans="1:7" ht="25.5" customHeight="1" x14ac:dyDescent="0.2">
      <c r="A11" s="37" t="s">
        <v>430</v>
      </c>
      <c r="B11" s="528"/>
      <c r="C11" s="528"/>
      <c r="G11" s="13"/>
    </row>
    <row r="12" spans="1:7" ht="24.75" customHeight="1" thickBot="1" x14ac:dyDescent="0.25">
      <c r="A12" s="56" t="s">
        <v>6</v>
      </c>
      <c r="B12" s="649"/>
      <c r="C12" s="649"/>
      <c r="D12" s="19"/>
      <c r="E12" s="19"/>
      <c r="F12" s="19"/>
      <c r="G12" s="20"/>
    </row>
    <row r="13" spans="1:7" ht="35.25" customHeight="1" x14ac:dyDescent="0.2">
      <c r="A13" s="17"/>
      <c r="G13" s="13"/>
    </row>
    <row r="14" spans="1:7" ht="15" x14ac:dyDescent="0.2">
      <c r="A14" s="37" t="s">
        <v>687</v>
      </c>
      <c r="C14" s="143"/>
      <c r="G14" s="13"/>
    </row>
    <row r="15" spans="1:7" x14ac:dyDescent="0.2">
      <c r="A15" s="17"/>
      <c r="G15" s="13"/>
    </row>
    <row r="16" spans="1:7" ht="15" x14ac:dyDescent="0.2">
      <c r="A16" s="37" t="s">
        <v>688</v>
      </c>
      <c r="G16" s="13"/>
    </row>
    <row r="17" spans="1:7" ht="15.75" thickBot="1" x14ac:dyDescent="0.25">
      <c r="A17" s="37" t="s">
        <v>689</v>
      </c>
      <c r="G17" s="13"/>
    </row>
    <row r="18" spans="1:7" ht="37.5" customHeight="1" x14ac:dyDescent="0.2">
      <c r="A18" s="542"/>
      <c r="B18" s="543"/>
      <c r="C18" s="543"/>
      <c r="D18" s="543"/>
      <c r="E18" s="543"/>
      <c r="F18" s="543"/>
      <c r="G18" s="544"/>
    </row>
    <row r="19" spans="1:7" ht="37.5" customHeight="1" x14ac:dyDescent="0.2">
      <c r="A19" s="545"/>
      <c r="B19" s="546"/>
      <c r="C19" s="546"/>
      <c r="D19" s="546"/>
      <c r="E19" s="546"/>
      <c r="F19" s="546"/>
      <c r="G19" s="547"/>
    </row>
    <row r="20" spans="1:7" ht="37.5" customHeight="1" x14ac:dyDescent="0.2">
      <c r="A20" s="545"/>
      <c r="B20" s="546"/>
      <c r="C20" s="546"/>
      <c r="D20" s="546"/>
      <c r="E20" s="546"/>
      <c r="F20" s="546"/>
      <c r="G20" s="547"/>
    </row>
    <row r="21" spans="1:7" ht="27" customHeight="1" x14ac:dyDescent="0.2">
      <c r="A21" s="545"/>
      <c r="B21" s="546"/>
      <c r="C21" s="546"/>
      <c r="D21" s="546"/>
      <c r="E21" s="546"/>
      <c r="F21" s="546"/>
      <c r="G21" s="547"/>
    </row>
    <row r="22" spans="1:7" ht="42.75" customHeight="1" thickBot="1" x14ac:dyDescent="0.25">
      <c r="A22" s="548"/>
      <c r="B22" s="549"/>
      <c r="C22" s="549"/>
      <c r="D22" s="549"/>
      <c r="E22" s="549"/>
      <c r="F22" s="549"/>
      <c r="G22" s="550"/>
    </row>
    <row r="23" spans="1:7" ht="18.75" customHeight="1" x14ac:dyDescent="0.2">
      <c r="A23" s="17"/>
      <c r="G23" s="13"/>
    </row>
    <row r="24" spans="1:7" ht="15" x14ac:dyDescent="0.25">
      <c r="A24" s="38" t="s">
        <v>690</v>
      </c>
      <c r="G24" s="13"/>
    </row>
    <row r="25" spans="1:7" ht="15" x14ac:dyDescent="0.25">
      <c r="A25" s="38" t="s">
        <v>691</v>
      </c>
      <c r="G25" s="13"/>
    </row>
    <row r="26" spans="1:7" x14ac:dyDescent="0.2">
      <c r="A26" s="17"/>
      <c r="G26" s="13"/>
    </row>
    <row r="27" spans="1:7" ht="13.5" thickBot="1" x14ac:dyDescent="0.25">
      <c r="A27" s="18"/>
      <c r="B27" s="19"/>
      <c r="C27" s="19"/>
      <c r="D27" s="19"/>
      <c r="E27" s="19"/>
      <c r="F27" s="19"/>
      <c r="G27" s="20"/>
    </row>
  </sheetData>
  <sheetProtection algorithmName="SHA-512" hashValue="S29JEPZuadtDgwlc2uUf2ypNQ75pHz/KPCQcMXDcYcd/IEwOT4LLG2U53UwNR/LUoeWUXjCY695WuB736viWHA==" saltValue="ZHIVor5NsomE77RruPkNbQ==" spinCount="100000" sheet="1" objects="1" scenarios="1"/>
  <mergeCells count="9">
    <mergeCell ref="A18:G22"/>
    <mergeCell ref="F7:G7"/>
    <mergeCell ref="B11:C11"/>
    <mergeCell ref="B12:C12"/>
    <mergeCell ref="A2:G2"/>
    <mergeCell ref="A3:G3"/>
    <mergeCell ref="A7:C7"/>
    <mergeCell ref="A8:C8"/>
    <mergeCell ref="F6:G6"/>
  </mergeCells>
  <phoneticPr fontId="19" type="noConversion"/>
  <pageMargins left="0.5" right="0.5" top="0.36" bottom="0.35" header="0.5" footer="0.5"/>
  <pageSetup orientation="portrait" r:id="rId1"/>
  <headerFooter alignWithMargins="0">
    <oddFooter xml:space="preserve">&amp;C16&amp;R&amp;8Revised 6/17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97"/>
  <sheetViews>
    <sheetView showGridLines="0" showRowColHeaders="0" zoomScaleNormal="100" workbookViewId="0">
      <selection activeCell="D14" sqref="D14:H14"/>
    </sheetView>
  </sheetViews>
  <sheetFormatPr defaultRowHeight="12.75" x14ac:dyDescent="0.2"/>
  <cols>
    <col min="1" max="1" width="6" customWidth="1"/>
    <col min="2" max="2" width="6.5703125" customWidth="1"/>
    <col min="3" max="3" width="14.85546875" customWidth="1"/>
    <col min="4" max="4" width="11.5703125" customWidth="1"/>
    <col min="5" max="5" width="11.7109375" customWidth="1"/>
    <col min="6" max="6" width="6" customWidth="1"/>
    <col min="7" max="7" width="11.7109375" customWidth="1"/>
  </cols>
  <sheetData>
    <row r="1" spans="2:9" x14ac:dyDescent="0.2">
      <c r="C1" s="386" t="s">
        <v>692</v>
      </c>
      <c r="D1" s="386"/>
      <c r="E1" s="386"/>
      <c r="F1" s="386"/>
      <c r="G1" s="386"/>
      <c r="H1" s="386"/>
    </row>
    <row r="2" spans="2:9" x14ac:dyDescent="0.2">
      <c r="B2" s="387" t="s">
        <v>693</v>
      </c>
      <c r="C2" s="387"/>
      <c r="D2" s="387"/>
      <c r="E2" s="387"/>
      <c r="F2" s="387"/>
      <c r="G2" s="387"/>
      <c r="H2" s="387"/>
      <c r="I2" s="387"/>
    </row>
    <row r="3" spans="2:9" x14ac:dyDescent="0.2">
      <c r="B3" s="387" t="s">
        <v>694</v>
      </c>
      <c r="C3" s="387"/>
      <c r="D3" s="387"/>
      <c r="E3" s="387"/>
      <c r="F3" s="387"/>
      <c r="G3" s="387"/>
      <c r="H3" s="387"/>
      <c r="I3" s="387"/>
    </row>
    <row r="8" spans="2:9" x14ac:dyDescent="0.2">
      <c r="B8" t="s">
        <v>695</v>
      </c>
      <c r="D8" s="528"/>
      <c r="E8" s="528"/>
      <c r="F8" s="528"/>
    </row>
    <row r="9" spans="2:9" x14ac:dyDescent="0.2">
      <c r="D9" s="12"/>
      <c r="E9" s="12"/>
      <c r="F9" s="12"/>
    </row>
    <row r="10" spans="2:9" x14ac:dyDescent="0.2">
      <c r="B10" t="s">
        <v>696</v>
      </c>
      <c r="D10" s="528"/>
      <c r="E10" s="528"/>
      <c r="F10" s="528"/>
    </row>
    <row r="11" spans="2:9" x14ac:dyDescent="0.2">
      <c r="D11" s="559"/>
      <c r="E11" s="559"/>
      <c r="F11" s="559"/>
    </row>
    <row r="13" spans="2:9" x14ac:dyDescent="0.2">
      <c r="B13" s="7" t="s">
        <v>697</v>
      </c>
      <c r="E13" s="665"/>
      <c r="F13" s="665"/>
      <c r="G13" s="665"/>
      <c r="H13" s="665"/>
    </row>
    <row r="14" spans="2:9" x14ac:dyDescent="0.2">
      <c r="B14" t="s">
        <v>698</v>
      </c>
      <c r="D14" s="665"/>
      <c r="E14" s="665"/>
      <c r="F14" s="665"/>
      <c r="G14" s="665"/>
      <c r="H14" s="665"/>
    </row>
    <row r="16" spans="2:9" x14ac:dyDescent="0.2">
      <c r="B16" s="392" t="s">
        <v>699</v>
      </c>
      <c r="C16" s="392"/>
      <c r="D16" s="392"/>
      <c r="E16" s="656"/>
      <c r="F16" s="656"/>
    </row>
    <row r="17" spans="2:8" x14ac:dyDescent="0.2">
      <c r="B17" s="7" t="s">
        <v>700</v>
      </c>
      <c r="G17" s="656"/>
      <c r="H17" s="656"/>
    </row>
    <row r="19" spans="2:8" x14ac:dyDescent="0.2">
      <c r="B19" s="4" t="s">
        <v>701</v>
      </c>
    </row>
    <row r="21" spans="2:8" x14ac:dyDescent="0.2">
      <c r="B21" t="s">
        <v>702</v>
      </c>
      <c r="F21" s="528"/>
      <c r="G21" s="528"/>
    </row>
    <row r="22" spans="2:8" x14ac:dyDescent="0.2">
      <c r="E22" s="12"/>
      <c r="F22" s="12"/>
      <c r="G22" s="12"/>
    </row>
    <row r="23" spans="2:8" x14ac:dyDescent="0.2">
      <c r="B23" s="392" t="s">
        <v>703</v>
      </c>
      <c r="C23" s="392"/>
      <c r="D23" s="392"/>
      <c r="E23" s="528"/>
      <c r="F23" s="528"/>
      <c r="G23" s="12"/>
    </row>
    <row r="24" spans="2:8" x14ac:dyDescent="0.2">
      <c r="E24" s="12"/>
      <c r="F24" s="12"/>
      <c r="G24" s="12"/>
    </row>
    <row r="25" spans="2:8" x14ac:dyDescent="0.2">
      <c r="B25" t="s">
        <v>704</v>
      </c>
      <c r="F25" s="528"/>
      <c r="G25" s="528"/>
    </row>
    <row r="26" spans="2:8" x14ac:dyDescent="0.2">
      <c r="E26" s="12"/>
      <c r="F26" s="12"/>
      <c r="G26" s="12"/>
    </row>
    <row r="27" spans="2:8" x14ac:dyDescent="0.2">
      <c r="B27" t="s">
        <v>705</v>
      </c>
      <c r="E27" s="12"/>
      <c r="F27" s="12"/>
      <c r="G27" s="12"/>
    </row>
    <row r="28" spans="2:8" x14ac:dyDescent="0.2">
      <c r="E28" s="12"/>
      <c r="F28" s="12"/>
      <c r="G28" s="12"/>
    </row>
    <row r="29" spans="2:8" x14ac:dyDescent="0.2">
      <c r="C29" t="s">
        <v>706</v>
      </c>
      <c r="D29" s="528"/>
      <c r="E29" s="528"/>
    </row>
    <row r="30" spans="2:8" x14ac:dyDescent="0.2">
      <c r="C30" t="s">
        <v>707</v>
      </c>
      <c r="D30" s="528"/>
      <c r="E30" s="528"/>
    </row>
    <row r="31" spans="2:8" x14ac:dyDescent="0.2">
      <c r="C31" t="s">
        <v>708</v>
      </c>
      <c r="D31" s="528"/>
      <c r="E31" s="528"/>
    </row>
    <row r="32" spans="2:8" x14ac:dyDescent="0.2">
      <c r="C32" t="s">
        <v>709</v>
      </c>
      <c r="D32" s="528"/>
      <c r="E32" s="528"/>
    </row>
    <row r="33" spans="2:9" x14ac:dyDescent="0.2">
      <c r="C33" t="s">
        <v>710</v>
      </c>
      <c r="D33" s="528"/>
      <c r="E33" s="528"/>
    </row>
    <row r="36" spans="2:9" ht="13.5" thickBot="1" x14ac:dyDescent="0.25"/>
    <row r="37" spans="2:9" ht="13.5" thickBot="1" x14ac:dyDescent="0.25">
      <c r="B37" s="662" t="s">
        <v>711</v>
      </c>
      <c r="C37" s="657"/>
      <c r="D37" s="657" t="s">
        <v>712</v>
      </c>
      <c r="E37" s="657"/>
      <c r="F37" s="657" t="s">
        <v>713</v>
      </c>
      <c r="G37" s="657"/>
      <c r="H37" s="657" t="s">
        <v>714</v>
      </c>
      <c r="I37" s="658"/>
    </row>
    <row r="38" spans="2:9" x14ac:dyDescent="0.2">
      <c r="B38" s="659"/>
      <c r="C38" s="660"/>
      <c r="D38" s="661"/>
      <c r="E38" s="660"/>
      <c r="F38" s="661"/>
      <c r="G38" s="660"/>
      <c r="H38" s="661"/>
      <c r="I38" s="660"/>
    </row>
    <row r="39" spans="2:9" x14ac:dyDescent="0.2">
      <c r="B39" s="663"/>
      <c r="C39" s="664"/>
      <c r="D39" s="559"/>
      <c r="E39" s="664"/>
      <c r="F39" s="559"/>
      <c r="G39" s="664"/>
      <c r="H39" s="559"/>
      <c r="I39" s="664"/>
    </row>
    <row r="40" spans="2:9" x14ac:dyDescent="0.2">
      <c r="B40" s="663"/>
      <c r="C40" s="664"/>
      <c r="D40" s="559"/>
      <c r="E40" s="664"/>
      <c r="F40" s="559"/>
      <c r="G40" s="664"/>
      <c r="H40" s="559"/>
      <c r="I40" s="664"/>
    </row>
    <row r="41" spans="2:9" x14ac:dyDescent="0.2">
      <c r="B41" s="663"/>
      <c r="C41" s="664"/>
      <c r="D41" s="559"/>
      <c r="E41" s="664"/>
      <c r="F41" s="559"/>
      <c r="G41" s="664"/>
      <c r="H41" s="559"/>
      <c r="I41" s="664"/>
    </row>
    <row r="42" spans="2:9" x14ac:dyDescent="0.2">
      <c r="B42" s="663"/>
      <c r="C42" s="664"/>
      <c r="D42" s="559"/>
      <c r="E42" s="664"/>
      <c r="F42" s="559"/>
      <c r="G42" s="664"/>
      <c r="H42" s="559"/>
      <c r="I42" s="664"/>
    </row>
    <row r="43" spans="2:9" x14ac:dyDescent="0.2">
      <c r="B43" s="663"/>
      <c r="C43" s="664"/>
      <c r="D43" s="559"/>
      <c r="E43" s="664"/>
      <c r="F43" s="559"/>
      <c r="G43" s="664"/>
      <c r="H43" s="559"/>
      <c r="I43" s="664"/>
    </row>
    <row r="44" spans="2:9" x14ac:dyDescent="0.2">
      <c r="B44" s="663"/>
      <c r="C44" s="664"/>
      <c r="D44" s="559"/>
      <c r="E44" s="664"/>
      <c r="F44" s="559"/>
      <c r="G44" s="664"/>
      <c r="H44" s="559"/>
      <c r="I44" s="664"/>
    </row>
    <row r="45" spans="2:9" x14ac:dyDescent="0.2">
      <c r="B45" s="663"/>
      <c r="C45" s="664"/>
      <c r="D45" s="559"/>
      <c r="E45" s="664"/>
      <c r="F45" s="559"/>
      <c r="G45" s="664"/>
      <c r="H45" s="559"/>
      <c r="I45" s="664"/>
    </row>
    <row r="46" spans="2:9" x14ac:dyDescent="0.2">
      <c r="B46" s="663"/>
      <c r="C46" s="664"/>
      <c r="D46" s="559"/>
      <c r="E46" s="664"/>
      <c r="F46" s="559"/>
      <c r="G46" s="664"/>
      <c r="H46" s="559"/>
      <c r="I46" s="664"/>
    </row>
    <row r="47" spans="2:9" x14ac:dyDescent="0.2">
      <c r="B47" s="663"/>
      <c r="C47" s="664"/>
      <c r="D47" s="559"/>
      <c r="E47" s="664"/>
      <c r="F47" s="559"/>
      <c r="G47" s="664"/>
      <c r="H47" s="559"/>
      <c r="I47" s="664"/>
    </row>
    <row r="48" spans="2:9" x14ac:dyDescent="0.2">
      <c r="B48" s="663"/>
      <c r="C48" s="664"/>
      <c r="D48" s="559"/>
      <c r="E48" s="664"/>
      <c r="F48" s="559"/>
      <c r="G48" s="664"/>
      <c r="H48" s="559"/>
      <c r="I48" s="664"/>
    </row>
    <row r="53" spans="3:9" x14ac:dyDescent="0.2">
      <c r="C53" s="373"/>
      <c r="D53" s="373"/>
      <c r="E53" s="373"/>
      <c r="F53" s="373"/>
      <c r="G53" s="373"/>
      <c r="H53" s="373"/>
    </row>
    <row r="54" spans="3:9" x14ac:dyDescent="0.2">
      <c r="C54" s="373"/>
      <c r="D54" s="373"/>
      <c r="E54" s="373"/>
      <c r="F54" s="373"/>
      <c r="G54" s="373"/>
      <c r="H54" s="373"/>
    </row>
    <row r="64" spans="3:9" x14ac:dyDescent="0.2">
      <c r="H64" s="39"/>
      <c r="I64" s="39"/>
    </row>
    <row r="75" spans="8:9" x14ac:dyDescent="0.2">
      <c r="H75" s="39"/>
      <c r="I75" s="39"/>
    </row>
    <row r="86" spans="8:9" x14ac:dyDescent="0.2">
      <c r="H86" s="39"/>
      <c r="I86" s="39"/>
    </row>
    <row r="97" spans="8:9" x14ac:dyDescent="0.2">
      <c r="H97" s="39"/>
      <c r="I97" s="39"/>
    </row>
  </sheetData>
  <sheetProtection algorithmName="SHA-512" hashValue="Pp4tz4sA/khAE7FwjYGpeqgiJDW/MUawyiYGIsIF7eH2l+5FnwKK0rANGkPGwC00jQqK9R02c8zsQNR/g1d+bA==" saltValue="klN0t/PMt7QuBE0dB3Lf6w==" spinCount="100000" sheet="1" objects="1" scenarios="1"/>
  <mergeCells count="68">
    <mergeCell ref="E13:H13"/>
    <mergeCell ref="F48:G48"/>
    <mergeCell ref="H48:I48"/>
    <mergeCell ref="B47:C47"/>
    <mergeCell ref="D47:E47"/>
    <mergeCell ref="F47:G47"/>
    <mergeCell ref="H47:I47"/>
    <mergeCell ref="B48:C48"/>
    <mergeCell ref="D48:E48"/>
    <mergeCell ref="F46:G46"/>
    <mergeCell ref="H46:I46"/>
    <mergeCell ref="B45:C45"/>
    <mergeCell ref="D45:E45"/>
    <mergeCell ref="F45:G45"/>
    <mergeCell ref="H45:I45"/>
    <mergeCell ref="B46:C46"/>
    <mergeCell ref="D46:E46"/>
    <mergeCell ref="F44:G44"/>
    <mergeCell ref="H44:I44"/>
    <mergeCell ref="B43:C43"/>
    <mergeCell ref="D43:E43"/>
    <mergeCell ref="F43:G43"/>
    <mergeCell ref="H43:I43"/>
    <mergeCell ref="B44:C44"/>
    <mergeCell ref="D44:E44"/>
    <mergeCell ref="F42:G42"/>
    <mergeCell ref="H42:I42"/>
    <mergeCell ref="B41:C41"/>
    <mergeCell ref="D41:E41"/>
    <mergeCell ref="F41:G41"/>
    <mergeCell ref="H41:I41"/>
    <mergeCell ref="B42:C42"/>
    <mergeCell ref="D42:E42"/>
    <mergeCell ref="B39:C39"/>
    <mergeCell ref="D39:E39"/>
    <mergeCell ref="F39:G39"/>
    <mergeCell ref="H39:I39"/>
    <mergeCell ref="B40:C40"/>
    <mergeCell ref="D40:E40"/>
    <mergeCell ref="F40:G40"/>
    <mergeCell ref="H40:I40"/>
    <mergeCell ref="F37:G37"/>
    <mergeCell ref="H37:I37"/>
    <mergeCell ref="B38:C38"/>
    <mergeCell ref="D38:E38"/>
    <mergeCell ref="F38:G38"/>
    <mergeCell ref="H38:I38"/>
    <mergeCell ref="B37:C37"/>
    <mergeCell ref="D37:E37"/>
    <mergeCell ref="D29:E29"/>
    <mergeCell ref="D30:E30"/>
    <mergeCell ref="D31:E31"/>
    <mergeCell ref="D32:E32"/>
    <mergeCell ref="D33:E33"/>
    <mergeCell ref="F25:G25"/>
    <mergeCell ref="B16:D16"/>
    <mergeCell ref="B23:D23"/>
    <mergeCell ref="C1:H1"/>
    <mergeCell ref="B2:I2"/>
    <mergeCell ref="B3:I3"/>
    <mergeCell ref="D8:F8"/>
    <mergeCell ref="D10:F10"/>
    <mergeCell ref="D11:F11"/>
    <mergeCell ref="E16:F16"/>
    <mergeCell ref="F21:G21"/>
    <mergeCell ref="E23:F23"/>
    <mergeCell ref="G17:H17"/>
    <mergeCell ref="D14:H14"/>
  </mergeCells>
  <phoneticPr fontId="19" type="noConversion"/>
  <pageMargins left="0.75" right="0.75" top="1" bottom="1" header="0.5" footer="0.5"/>
  <pageSetup orientation="portrait" r:id="rId1"/>
  <headerFooter alignWithMargins="0">
    <oddFooter>&amp;C17</oddFooter>
  </headerFooter>
  <rowBreaks count="1" manualBreakCount="1">
    <brk id="50"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J46"/>
  <sheetViews>
    <sheetView showGridLines="0" showRowColHeaders="0" workbookViewId="0">
      <selection activeCell="J28" sqref="J28"/>
    </sheetView>
  </sheetViews>
  <sheetFormatPr defaultRowHeight="12.75" x14ac:dyDescent="0.2"/>
  <cols>
    <col min="1" max="1" width="6.28515625" customWidth="1"/>
    <col min="2" max="2" width="5.85546875" customWidth="1"/>
    <col min="3" max="3" width="10.42578125" customWidth="1"/>
    <col min="6" max="6" width="8.42578125" customWidth="1"/>
    <col min="7" max="7" width="10.42578125" customWidth="1"/>
    <col min="8" max="8" width="12.140625" customWidth="1"/>
  </cols>
  <sheetData>
    <row r="2" spans="1:10" x14ac:dyDescent="0.2">
      <c r="C2" s="387" t="s">
        <v>715</v>
      </c>
      <c r="D2" s="387"/>
      <c r="E2" s="387"/>
      <c r="F2" s="387"/>
      <c r="G2" s="387"/>
      <c r="H2" s="387"/>
    </row>
    <row r="3" spans="1:10" x14ac:dyDescent="0.2">
      <c r="C3" s="387" t="s">
        <v>716</v>
      </c>
      <c r="D3" s="387"/>
      <c r="E3" s="387"/>
      <c r="F3" s="387"/>
      <c r="G3" s="387"/>
      <c r="H3" s="387"/>
    </row>
    <row r="5" spans="1:10" x14ac:dyDescent="0.2">
      <c r="A5" t="s">
        <v>717</v>
      </c>
      <c r="D5" s="528"/>
      <c r="E5" s="528"/>
      <c r="F5" s="528"/>
      <c r="G5" s="528"/>
    </row>
    <row r="7" spans="1:10" x14ac:dyDescent="0.2">
      <c r="C7" t="s">
        <v>718</v>
      </c>
      <c r="G7" t="s">
        <v>719</v>
      </c>
    </row>
    <row r="9" spans="1:10" x14ac:dyDescent="0.2">
      <c r="C9" s="392" t="s">
        <v>720</v>
      </c>
      <c r="D9" s="392"/>
      <c r="E9" s="392"/>
      <c r="G9" t="s">
        <v>721</v>
      </c>
      <c r="H9" t="s">
        <v>722</v>
      </c>
    </row>
    <row r="10" spans="1:10" x14ac:dyDescent="0.2">
      <c r="C10" t="s">
        <v>723</v>
      </c>
      <c r="G10" t="s">
        <v>724</v>
      </c>
    </row>
    <row r="11" spans="1:10" x14ac:dyDescent="0.2">
      <c r="C11" t="s">
        <v>725</v>
      </c>
    </row>
    <row r="12" spans="1:10" x14ac:dyDescent="0.2">
      <c r="C12" t="s">
        <v>726</v>
      </c>
    </row>
    <row r="13" spans="1:10" x14ac:dyDescent="0.2">
      <c r="C13" t="s">
        <v>727</v>
      </c>
      <c r="D13" s="44"/>
      <c r="G13" s="392" t="s">
        <v>728</v>
      </c>
      <c r="H13" s="392"/>
      <c r="I13" s="656"/>
      <c r="J13" s="656"/>
    </row>
    <row r="16" spans="1:10" x14ac:dyDescent="0.2">
      <c r="A16" t="s">
        <v>717</v>
      </c>
      <c r="D16" s="528"/>
      <c r="E16" s="528"/>
      <c r="F16" s="528"/>
      <c r="G16" s="528"/>
    </row>
    <row r="18" spans="1:10" x14ac:dyDescent="0.2">
      <c r="C18" t="s">
        <v>718</v>
      </c>
      <c r="G18" t="s">
        <v>719</v>
      </c>
    </row>
    <row r="20" spans="1:10" x14ac:dyDescent="0.2">
      <c r="C20" t="s">
        <v>729</v>
      </c>
      <c r="D20" t="s">
        <v>730</v>
      </c>
      <c r="G20" t="s">
        <v>721</v>
      </c>
      <c r="H20" t="s">
        <v>731</v>
      </c>
    </row>
    <row r="21" spans="1:10" x14ac:dyDescent="0.2">
      <c r="C21" t="s">
        <v>723</v>
      </c>
      <c r="G21" t="s">
        <v>724</v>
      </c>
    </row>
    <row r="22" spans="1:10" x14ac:dyDescent="0.2">
      <c r="C22" t="s">
        <v>725</v>
      </c>
    </row>
    <row r="23" spans="1:10" x14ac:dyDescent="0.2">
      <c r="C23" t="s">
        <v>726</v>
      </c>
    </row>
    <row r="24" spans="1:10" x14ac:dyDescent="0.2">
      <c r="C24" t="s">
        <v>727</v>
      </c>
      <c r="D24" s="44"/>
      <c r="G24" t="s">
        <v>732</v>
      </c>
      <c r="I24" s="656"/>
      <c r="J24" s="656"/>
    </row>
    <row r="27" spans="1:10" x14ac:dyDescent="0.2">
      <c r="A27" t="s">
        <v>717</v>
      </c>
      <c r="D27" s="528"/>
      <c r="E27" s="528"/>
      <c r="F27" s="528"/>
      <c r="G27" s="528"/>
    </row>
    <row r="29" spans="1:10" x14ac:dyDescent="0.2">
      <c r="C29" t="s">
        <v>718</v>
      </c>
      <c r="G29" t="s">
        <v>719</v>
      </c>
    </row>
    <row r="31" spans="1:10" x14ac:dyDescent="0.2">
      <c r="C31" t="s">
        <v>729</v>
      </c>
      <c r="D31" t="s">
        <v>730</v>
      </c>
      <c r="G31" t="s">
        <v>721</v>
      </c>
      <c r="H31" t="s">
        <v>731</v>
      </c>
    </row>
    <row r="32" spans="1:10" x14ac:dyDescent="0.2">
      <c r="C32" t="s">
        <v>723</v>
      </c>
      <c r="G32" t="s">
        <v>724</v>
      </c>
    </row>
    <row r="33" spans="1:10" x14ac:dyDescent="0.2">
      <c r="C33" t="s">
        <v>725</v>
      </c>
    </row>
    <row r="34" spans="1:10" x14ac:dyDescent="0.2">
      <c r="C34" t="s">
        <v>726</v>
      </c>
    </row>
    <row r="35" spans="1:10" x14ac:dyDescent="0.2">
      <c r="C35" t="s">
        <v>727</v>
      </c>
      <c r="D35" s="44"/>
      <c r="G35" t="s">
        <v>732</v>
      </c>
      <c r="I35" s="656"/>
      <c r="J35" s="656"/>
    </row>
    <row r="38" spans="1:10" x14ac:dyDescent="0.2">
      <c r="A38" t="s">
        <v>717</v>
      </c>
      <c r="D38" s="528"/>
      <c r="E38" s="528"/>
      <c r="F38" s="528"/>
      <c r="G38" s="528"/>
      <c r="H38" s="12"/>
    </row>
    <row r="40" spans="1:10" x14ac:dyDescent="0.2">
      <c r="C40" t="s">
        <v>718</v>
      </c>
      <c r="G40" t="s">
        <v>719</v>
      </c>
    </row>
    <row r="42" spans="1:10" x14ac:dyDescent="0.2">
      <c r="C42" t="s">
        <v>729</v>
      </c>
      <c r="D42" t="s">
        <v>730</v>
      </c>
      <c r="G42" t="s">
        <v>721</v>
      </c>
      <c r="H42" t="s">
        <v>731</v>
      </c>
    </row>
    <row r="43" spans="1:10" x14ac:dyDescent="0.2">
      <c r="C43" t="s">
        <v>723</v>
      </c>
      <c r="G43" t="s">
        <v>724</v>
      </c>
    </row>
    <row r="44" spans="1:10" x14ac:dyDescent="0.2">
      <c r="C44" t="s">
        <v>725</v>
      </c>
    </row>
    <row r="45" spans="1:10" x14ac:dyDescent="0.2">
      <c r="C45" t="s">
        <v>726</v>
      </c>
    </row>
    <row r="46" spans="1:10" x14ac:dyDescent="0.2">
      <c r="C46" t="s">
        <v>727</v>
      </c>
      <c r="D46" s="44"/>
      <c r="G46" t="s">
        <v>732</v>
      </c>
      <c r="I46" s="656"/>
      <c r="J46" s="656"/>
    </row>
  </sheetData>
  <sheetProtection algorithmName="SHA-512" hashValue="7UFp6sRvkp5pdpk4ItOeKi1Kc7mKa53Jvqn+1u49USceta9E4GoYkdElFOWSWNnu64KluwwP77IxB8JSUzamlQ==" saltValue="eVi0tRi0/2Ws/m29M6SkCA==" spinCount="100000" sheet="1" objects="1" scenarios="1"/>
  <mergeCells count="12">
    <mergeCell ref="C2:H2"/>
    <mergeCell ref="C3:H3"/>
    <mergeCell ref="C9:E9"/>
    <mergeCell ref="D5:G5"/>
    <mergeCell ref="I46:J46"/>
    <mergeCell ref="I24:J24"/>
    <mergeCell ref="I35:J35"/>
    <mergeCell ref="G13:H13"/>
    <mergeCell ref="I13:J13"/>
    <mergeCell ref="D16:G16"/>
    <mergeCell ref="D27:G27"/>
    <mergeCell ref="D38:G38"/>
  </mergeCells>
  <phoneticPr fontId="19" type="noConversion"/>
  <pageMargins left="0.75" right="0.75" top="1" bottom="1" header="0.5" footer="0.5"/>
  <pageSetup orientation="portrait" r:id="rId1"/>
  <headerFooter alignWithMargins="0">
    <oddFooter>&amp;C18</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62"/>
  <sheetViews>
    <sheetView showGridLines="0" showRowColHeaders="0" zoomScaleNormal="100" workbookViewId="0">
      <selection activeCell="F27" sqref="F27:AF27"/>
    </sheetView>
  </sheetViews>
  <sheetFormatPr defaultColWidth="2.7109375" defaultRowHeight="12.75" x14ac:dyDescent="0.2"/>
  <cols>
    <col min="1" max="1" width="2.7109375" customWidth="1"/>
    <col min="2" max="2" width="4.140625" customWidth="1"/>
    <col min="3" max="3" width="3.28515625" customWidth="1"/>
    <col min="4" max="4" width="2.7109375" customWidth="1"/>
    <col min="5" max="5" width="5.85546875" customWidth="1"/>
  </cols>
  <sheetData>
    <row r="1" spans="1:33" x14ac:dyDescent="0.2">
      <c r="N1" s="373"/>
      <c r="O1" s="63"/>
      <c r="P1" s="63" t="s">
        <v>87</v>
      </c>
      <c r="Q1" s="63"/>
      <c r="R1" s="373"/>
    </row>
    <row r="2" spans="1:33" x14ac:dyDescent="0.2">
      <c r="N2" s="373"/>
      <c r="O2" s="63"/>
      <c r="P2" s="63" t="s">
        <v>88</v>
      </c>
      <c r="Q2" s="63"/>
      <c r="R2" s="373"/>
    </row>
    <row r="3" spans="1:33" ht="8.25" customHeight="1" x14ac:dyDescent="0.2">
      <c r="C3" s="373"/>
    </row>
    <row r="4" spans="1:33" x14ac:dyDescent="0.2">
      <c r="A4" s="382" t="s">
        <v>89</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row>
    <row r="5" spans="1:33" x14ac:dyDescent="0.2">
      <c r="A5" s="382"/>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row>
    <row r="6" spans="1:33" x14ac:dyDescent="0.2">
      <c r="A6" s="38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row>
    <row r="7" spans="1:33" ht="10.5" customHeight="1" x14ac:dyDescent="0.2"/>
    <row r="8" spans="1:33" x14ac:dyDescent="0.2">
      <c r="A8" t="s">
        <v>90</v>
      </c>
      <c r="I8" s="393"/>
      <c r="J8" s="393"/>
      <c r="K8" s="393"/>
      <c r="L8" s="393"/>
      <c r="M8" s="393"/>
      <c r="N8" s="393"/>
      <c r="O8" s="394"/>
      <c r="P8" s="394"/>
      <c r="Q8" s="394"/>
      <c r="R8" s="394"/>
      <c r="S8" s="394"/>
      <c r="T8" s="394"/>
      <c r="U8" s="394"/>
      <c r="V8" s="394"/>
      <c r="W8" s="394"/>
    </row>
    <row r="9" spans="1:33" x14ac:dyDescent="0.2">
      <c r="A9" t="s">
        <v>91</v>
      </c>
      <c r="I9" s="400"/>
      <c r="J9" s="400"/>
      <c r="K9" s="400"/>
      <c r="L9" s="400"/>
      <c r="M9" s="400"/>
      <c r="N9" s="400"/>
      <c r="O9" s="401"/>
      <c r="P9" s="401"/>
      <c r="Q9" s="401"/>
      <c r="R9" s="401"/>
      <c r="S9" s="401"/>
      <c r="T9" s="401"/>
      <c r="U9" s="401"/>
      <c r="V9" s="401"/>
      <c r="W9" s="401"/>
    </row>
    <row r="10" spans="1:33" x14ac:dyDescent="0.2">
      <c r="A10" t="s">
        <v>92</v>
      </c>
      <c r="I10" s="400"/>
      <c r="J10" s="400"/>
      <c r="K10" s="400"/>
      <c r="L10" s="400"/>
      <c r="M10" s="400"/>
      <c r="N10" s="400"/>
      <c r="O10" s="401"/>
      <c r="P10" s="401"/>
      <c r="Q10" s="401"/>
      <c r="R10" s="401"/>
      <c r="S10" s="401"/>
      <c r="T10" s="401"/>
      <c r="U10" s="401"/>
      <c r="V10" s="401"/>
      <c r="W10" s="401"/>
    </row>
    <row r="11" spans="1:33" x14ac:dyDescent="0.2">
      <c r="A11" t="s">
        <v>93</v>
      </c>
      <c r="I11" s="400"/>
      <c r="J11" s="400"/>
      <c r="K11" s="400"/>
      <c r="L11" s="400"/>
      <c r="M11" s="400"/>
      <c r="N11" s="400"/>
      <c r="O11" s="401"/>
      <c r="P11" s="401"/>
      <c r="Q11" s="401"/>
      <c r="R11" s="401"/>
      <c r="S11" s="401"/>
      <c r="T11" s="401"/>
      <c r="U11" s="401"/>
      <c r="V11" s="401"/>
      <c r="W11" s="401"/>
    </row>
    <row r="12" spans="1:33" x14ac:dyDescent="0.2">
      <c r="A12" t="s">
        <v>94</v>
      </c>
      <c r="I12" s="393"/>
      <c r="J12" s="393"/>
      <c r="K12" s="393"/>
      <c r="L12" s="393"/>
      <c r="M12" s="393"/>
      <c r="N12" s="393"/>
      <c r="O12" s="394"/>
      <c r="P12" s="394"/>
      <c r="Q12" s="394"/>
      <c r="R12" s="394"/>
      <c r="S12" s="394"/>
      <c r="T12" s="394"/>
      <c r="U12" s="394"/>
      <c r="V12" s="394"/>
      <c r="W12" s="394"/>
    </row>
    <row r="13" spans="1:33" ht="6.75" customHeight="1" x14ac:dyDescent="0.2"/>
    <row r="14" spans="1:33" ht="9" customHeight="1" x14ac:dyDescent="0.2">
      <c r="A14" s="383" t="s">
        <v>95</v>
      </c>
      <c r="B14" s="382"/>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row>
    <row r="15" spans="1:33" x14ac:dyDescent="0.2">
      <c r="A15" s="382"/>
      <c r="B15" s="382"/>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row>
    <row r="16" spans="1:33" x14ac:dyDescent="0.2">
      <c r="A16" s="382"/>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row>
    <row r="17" spans="1:34" x14ac:dyDescent="0.2">
      <c r="A17" s="382"/>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row>
    <row r="18" spans="1:34" x14ac:dyDescent="0.2">
      <c r="A18" s="382"/>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row>
    <row r="19" spans="1:34" x14ac:dyDescent="0.2">
      <c r="A19" s="382"/>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row>
    <row r="20" spans="1:34" x14ac:dyDescent="0.2">
      <c r="A20" s="382"/>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row>
    <row r="21" spans="1:34" ht="20.25" customHeight="1" x14ac:dyDescent="0.2">
      <c r="A21" s="382"/>
      <c r="B21" s="382"/>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row>
    <row r="22" spans="1:34" ht="9" customHeight="1" x14ac:dyDescent="0.2">
      <c r="A22" s="353"/>
      <c r="B22" s="353"/>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row>
    <row r="23" spans="1:34" x14ac:dyDescent="0.2">
      <c r="A23" t="s">
        <v>96</v>
      </c>
      <c r="E23" s="393"/>
      <c r="F23" s="393"/>
      <c r="G23" s="393"/>
      <c r="H23" s="393"/>
      <c r="I23" s="393"/>
      <c r="J23" s="393"/>
      <c r="K23" s="393"/>
      <c r="L23" s="393"/>
      <c r="M23" s="393"/>
      <c r="N23" s="393"/>
      <c r="O23" s="393"/>
    </row>
    <row r="24" spans="1:34" ht="18" customHeight="1" x14ac:dyDescent="0.2">
      <c r="A24" t="s">
        <v>97</v>
      </c>
      <c r="C24" s="397"/>
      <c r="D24" s="397"/>
      <c r="E24" s="397"/>
      <c r="F24" s="397"/>
      <c r="G24" s="397"/>
      <c r="H24" s="397"/>
      <c r="I24" s="397"/>
      <c r="J24" s="397"/>
      <c r="K24" s="397"/>
      <c r="L24" s="397"/>
      <c r="M24" s="397"/>
      <c r="N24" s="397"/>
      <c r="O24" s="397"/>
      <c r="R24" t="s">
        <v>98</v>
      </c>
      <c r="T24" s="393"/>
      <c r="U24" s="393"/>
      <c r="V24" s="393"/>
      <c r="W24" s="393"/>
      <c r="X24" s="393"/>
      <c r="Y24" s="393"/>
      <c r="Z24" s="393"/>
      <c r="AA24" s="393"/>
      <c r="AB24" s="393"/>
      <c r="AC24" s="393"/>
      <c r="AD24" s="393"/>
      <c r="AE24" s="393"/>
      <c r="AF24" s="393"/>
    </row>
    <row r="25" spans="1:34" x14ac:dyDescent="0.2">
      <c r="A25" t="s">
        <v>99</v>
      </c>
    </row>
    <row r="26" spans="1:34" ht="8.25" customHeight="1" x14ac:dyDescent="0.2"/>
    <row r="27" spans="1:34" ht="15" customHeight="1" x14ac:dyDescent="0.25">
      <c r="A27" s="26"/>
      <c r="B27" s="26"/>
      <c r="C27" s="26"/>
      <c r="D27" s="26"/>
      <c r="F27" s="396" t="s">
        <v>100</v>
      </c>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row>
    <row r="28" spans="1:34" ht="12.75" customHeight="1" x14ac:dyDescent="0.25">
      <c r="A28" s="26"/>
      <c r="B28" s="26"/>
      <c r="C28" s="26"/>
      <c r="D28" s="26"/>
      <c r="E28" s="4"/>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row>
    <row r="29" spans="1:34" ht="6.75" customHeight="1" x14ac:dyDescent="0.2">
      <c r="A29" s="4"/>
      <c r="B29" s="4"/>
      <c r="C29" s="4"/>
      <c r="D29" s="4"/>
      <c r="F29" s="396" t="s">
        <v>101</v>
      </c>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row>
    <row r="30" spans="1:34" x14ac:dyDescent="0.2">
      <c r="B30" s="382" t="s">
        <v>102</v>
      </c>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row>
    <row r="31" spans="1:34" x14ac:dyDescent="0.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row>
    <row r="32" spans="1:34" ht="9" customHeight="1" x14ac:dyDescent="0.2">
      <c r="B32" s="353"/>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row>
    <row r="33" spans="1:34" ht="12.75" customHeight="1" x14ac:dyDescent="0.2">
      <c r="A33" t="s">
        <v>96</v>
      </c>
      <c r="C33" s="353"/>
      <c r="D33" s="353"/>
      <c r="E33" s="399"/>
      <c r="F33" s="393"/>
      <c r="G33" s="393"/>
      <c r="H33" s="393"/>
      <c r="I33" s="393"/>
      <c r="J33" s="393"/>
      <c r="K33" s="393"/>
      <c r="L33" s="393"/>
      <c r="M33" s="353"/>
      <c r="N33" s="353"/>
      <c r="O33" s="353"/>
      <c r="P33" s="353"/>
      <c r="Q33" s="353"/>
      <c r="R33" s="353"/>
      <c r="S33" s="353"/>
      <c r="T33" s="353"/>
      <c r="U33" s="353"/>
      <c r="V33" s="353"/>
      <c r="W33" s="353"/>
      <c r="X33" s="353"/>
      <c r="Y33" s="353"/>
      <c r="Z33" s="353"/>
      <c r="AA33" s="353"/>
      <c r="AB33" s="353"/>
      <c r="AC33" s="353"/>
      <c r="AD33" s="353"/>
      <c r="AE33" s="353"/>
      <c r="AF33" s="353"/>
      <c r="AG33" s="353"/>
      <c r="AH33" s="353"/>
    </row>
    <row r="34" spans="1:34" ht="16.5" customHeight="1" x14ac:dyDescent="0.2">
      <c r="A34" t="s">
        <v>103</v>
      </c>
      <c r="B34" s="353"/>
      <c r="C34" s="397"/>
      <c r="D34" s="397"/>
      <c r="E34" s="397"/>
      <c r="F34" s="397"/>
      <c r="G34" s="397"/>
      <c r="H34" s="397"/>
      <c r="I34" s="397"/>
      <c r="J34" s="397"/>
      <c r="K34" s="397"/>
      <c r="L34" s="397"/>
      <c r="M34" s="353"/>
      <c r="N34" s="353"/>
      <c r="O34" s="353"/>
      <c r="P34" s="392" t="s">
        <v>104</v>
      </c>
      <c r="Q34" s="392"/>
      <c r="R34" s="398"/>
      <c r="S34" s="398"/>
      <c r="T34" s="398"/>
      <c r="U34" s="398"/>
      <c r="V34" s="398"/>
      <c r="W34" s="398"/>
      <c r="X34" s="398"/>
      <c r="Y34" s="398"/>
      <c r="Z34" s="398"/>
      <c r="AA34" s="398"/>
      <c r="AB34" s="398"/>
      <c r="AC34" s="398"/>
      <c r="AD34" s="353"/>
      <c r="AE34" s="353"/>
      <c r="AF34" s="353"/>
      <c r="AG34" s="353"/>
      <c r="AH34" s="353"/>
    </row>
    <row r="35" spans="1:34" ht="12.75" customHeight="1" x14ac:dyDescent="0.2">
      <c r="B35" s="353"/>
      <c r="C35" s="353" t="s">
        <v>105</v>
      </c>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row>
    <row r="36" spans="1:34" ht="8.25" customHeight="1" x14ac:dyDescent="0.2">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row>
    <row r="37" spans="1:34" x14ac:dyDescent="0.2">
      <c r="A37" s="386" t="s">
        <v>106</v>
      </c>
      <c r="B37" s="386"/>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row>
    <row r="38" spans="1:34" ht="8.25" customHeight="1" x14ac:dyDescent="0.2"/>
    <row r="39" spans="1:34" x14ac:dyDescent="0.2">
      <c r="A39" s="7" t="s">
        <v>107</v>
      </c>
    </row>
    <row r="40" spans="1:34" ht="9.75" customHeight="1" x14ac:dyDescent="0.2"/>
    <row r="41" spans="1:34" x14ac:dyDescent="0.2">
      <c r="A41" s="7" t="s">
        <v>108</v>
      </c>
    </row>
    <row r="42" spans="1:34" x14ac:dyDescent="0.2">
      <c r="B42" t="s">
        <v>109</v>
      </c>
    </row>
    <row r="43" spans="1:34" ht="10.5" customHeight="1" x14ac:dyDescent="0.2"/>
    <row r="44" spans="1:34" x14ac:dyDescent="0.2">
      <c r="A44" s="3">
        <v>2</v>
      </c>
      <c r="B44" s="392" t="s">
        <v>110</v>
      </c>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row>
    <row r="45" spans="1:34" x14ac:dyDescent="0.2">
      <c r="B45" s="392" t="s">
        <v>111</v>
      </c>
      <c r="C45" s="392"/>
      <c r="D45" s="392"/>
      <c r="E45" s="392"/>
      <c r="F45" s="392"/>
      <c r="G45" s="392"/>
      <c r="H45" s="392"/>
      <c r="I45" s="392"/>
      <c r="J45" s="392"/>
      <c r="K45" s="392"/>
      <c r="L45" s="392"/>
      <c r="M45" s="392"/>
      <c r="N45" s="392"/>
      <c r="O45" s="392"/>
      <c r="P45" s="392"/>
      <c r="Q45" s="392"/>
      <c r="R45" s="392"/>
      <c r="S45" s="392"/>
      <c r="T45" s="392"/>
      <c r="U45" s="392"/>
      <c r="V45" s="392"/>
      <c r="W45" s="392"/>
      <c r="X45" s="392"/>
      <c r="Y45" s="393"/>
      <c r="Z45" s="393"/>
      <c r="AA45" s="393"/>
      <c r="AB45" s="393"/>
      <c r="AC45" s="393"/>
      <c r="AD45" s="393"/>
      <c r="AE45" s="393"/>
    </row>
    <row r="46" spans="1:34" x14ac:dyDescent="0.2">
      <c r="B46" s="392" t="s">
        <v>112</v>
      </c>
      <c r="C46" s="392"/>
      <c r="D46" s="392"/>
      <c r="E46" s="393"/>
      <c r="F46" s="393"/>
      <c r="G46" s="393"/>
      <c r="H46" s="393"/>
      <c r="I46" s="393"/>
      <c r="J46" s="393"/>
      <c r="K46" s="393"/>
      <c r="L46" s="393"/>
      <c r="M46" s="393"/>
      <c r="N46" t="s">
        <v>113</v>
      </c>
      <c r="P46" s="393"/>
      <c r="Q46" s="393"/>
      <c r="R46" s="393"/>
      <c r="S46" s="393"/>
      <c r="T46" s="393"/>
      <c r="U46" s="393"/>
      <c r="V46" s="393"/>
      <c r="W46" s="393"/>
      <c r="X46" s="393"/>
      <c r="Y46" s="393"/>
      <c r="Z46" s="393"/>
      <c r="AA46" s="393"/>
      <c r="AB46" t="s">
        <v>114</v>
      </c>
    </row>
    <row r="48" spans="1:34" x14ac:dyDescent="0.2">
      <c r="A48" s="3">
        <v>3</v>
      </c>
      <c r="B48" s="392" t="s">
        <v>115</v>
      </c>
      <c r="C48" s="392"/>
      <c r="D48" s="392"/>
      <c r="E48" s="392"/>
      <c r="F48" s="392"/>
      <c r="G48" s="392"/>
      <c r="H48" s="392"/>
      <c r="I48" s="392"/>
      <c r="J48" s="392"/>
      <c r="K48" s="392"/>
      <c r="L48" s="392"/>
      <c r="M48" s="392"/>
      <c r="N48" s="392"/>
      <c r="O48" s="392"/>
      <c r="P48" s="392"/>
      <c r="Q48" s="392"/>
      <c r="R48" s="395" t="s">
        <v>116</v>
      </c>
      <c r="S48" s="395"/>
      <c r="T48" s="395"/>
      <c r="U48" s="395"/>
      <c r="V48" s="395"/>
      <c r="W48" s="395"/>
      <c r="X48" s="395"/>
      <c r="Y48" s="395"/>
      <c r="Z48" s="395"/>
      <c r="AA48" s="395"/>
      <c r="AB48" s="392" t="s">
        <v>117</v>
      </c>
      <c r="AC48" s="392"/>
      <c r="AD48" s="392"/>
      <c r="AE48" s="392"/>
      <c r="AF48" s="392"/>
    </row>
    <row r="49" spans="1:32" x14ac:dyDescent="0.2">
      <c r="B49" s="392" t="s">
        <v>118</v>
      </c>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row>
    <row r="50" spans="1:32" x14ac:dyDescent="0.2">
      <c r="B50" s="392" t="s">
        <v>119</v>
      </c>
      <c r="C50" s="392"/>
      <c r="D50" s="392"/>
      <c r="E50" s="392"/>
      <c r="F50" s="392"/>
      <c r="G50" s="392"/>
      <c r="H50" s="392"/>
      <c r="I50" s="392"/>
      <c r="J50" s="392"/>
    </row>
    <row r="51" spans="1:32" ht="10.5" customHeight="1" x14ac:dyDescent="0.2"/>
    <row r="52" spans="1:32" x14ac:dyDescent="0.2">
      <c r="A52" t="s">
        <v>120</v>
      </c>
    </row>
    <row r="53" spans="1:32" x14ac:dyDescent="0.2">
      <c r="B53" t="s">
        <v>121</v>
      </c>
    </row>
    <row r="54" spans="1:32" ht="10.5" customHeight="1" x14ac:dyDescent="0.2"/>
    <row r="55" spans="1:32" x14ac:dyDescent="0.2">
      <c r="A55" t="s">
        <v>122</v>
      </c>
    </row>
    <row r="56" spans="1:32" ht="9.75" customHeight="1" x14ac:dyDescent="0.2"/>
    <row r="57" spans="1:32" x14ac:dyDescent="0.2">
      <c r="A57" s="4" t="s">
        <v>123</v>
      </c>
      <c r="O57" s="4" t="s">
        <v>124</v>
      </c>
    </row>
    <row r="58" spans="1:32" ht="9.75" customHeight="1" x14ac:dyDescent="0.2">
      <c r="A58" s="4"/>
      <c r="O58" s="4"/>
    </row>
    <row r="59" spans="1:32" ht="12.75" customHeight="1" x14ac:dyDescent="0.2">
      <c r="A59" t="s">
        <v>96</v>
      </c>
      <c r="E59" s="393"/>
      <c r="F59" s="393"/>
      <c r="G59" s="393"/>
      <c r="H59" s="393"/>
      <c r="I59" s="393"/>
      <c r="J59" s="393"/>
      <c r="K59" s="393"/>
      <c r="O59" t="s">
        <v>96</v>
      </c>
      <c r="T59" s="393"/>
      <c r="U59" s="393"/>
      <c r="V59" s="393"/>
      <c r="W59" s="393"/>
      <c r="X59" s="393"/>
      <c r="Y59" s="393"/>
      <c r="Z59" s="393"/>
      <c r="AA59" s="393"/>
      <c r="AB59" s="393"/>
    </row>
    <row r="60" spans="1:32" ht="17.25" customHeight="1" x14ac:dyDescent="0.2">
      <c r="A60" t="s">
        <v>125</v>
      </c>
      <c r="B60" s="394"/>
      <c r="C60" s="394"/>
      <c r="D60" s="394"/>
      <c r="E60" s="394"/>
      <c r="F60" s="394"/>
      <c r="G60" s="394"/>
      <c r="H60" s="394"/>
      <c r="I60" s="394"/>
      <c r="J60" s="394"/>
      <c r="K60" s="12"/>
      <c r="L60" s="12"/>
      <c r="M60" s="12"/>
      <c r="N60" s="12"/>
      <c r="O60" s="12" t="s">
        <v>126</v>
      </c>
      <c r="P60" s="394"/>
      <c r="Q60" s="394"/>
      <c r="R60" s="394"/>
      <c r="S60" s="394"/>
      <c r="T60" s="394"/>
      <c r="U60" s="394"/>
      <c r="V60" s="394"/>
      <c r="W60" s="394"/>
      <c r="X60" s="394"/>
      <c r="Y60" s="394"/>
      <c r="Z60" s="394"/>
      <c r="AA60" s="394"/>
      <c r="AB60" s="394"/>
    </row>
    <row r="61" spans="1:32" x14ac:dyDescent="0.2">
      <c r="A61" t="s">
        <v>127</v>
      </c>
      <c r="C61" s="12"/>
      <c r="D61" s="12"/>
      <c r="E61" s="12"/>
      <c r="F61" s="12"/>
      <c r="G61" s="12"/>
      <c r="H61" s="12"/>
      <c r="I61" s="12"/>
      <c r="J61" s="12"/>
      <c r="K61" s="12"/>
      <c r="L61" s="12"/>
      <c r="M61" s="12"/>
      <c r="N61" s="12"/>
      <c r="O61" s="12"/>
      <c r="P61" s="12"/>
      <c r="Q61" s="12" t="s">
        <v>105</v>
      </c>
      <c r="R61" s="12"/>
      <c r="S61" s="12"/>
      <c r="T61" s="12"/>
      <c r="U61" s="12"/>
      <c r="V61" s="12"/>
      <c r="W61" s="12"/>
      <c r="X61" s="12"/>
      <c r="Y61" s="12"/>
      <c r="Z61" s="12"/>
      <c r="AA61" s="12"/>
      <c r="AB61" s="12"/>
    </row>
    <row r="62" spans="1:32" x14ac:dyDescent="0.2">
      <c r="A62" t="s">
        <v>98</v>
      </c>
      <c r="C62" s="393"/>
      <c r="D62" s="393"/>
      <c r="E62" s="393"/>
      <c r="F62" s="393"/>
      <c r="G62" s="393"/>
      <c r="H62" s="393"/>
      <c r="I62" s="393"/>
      <c r="J62" s="393"/>
      <c r="K62" s="393"/>
      <c r="L62" s="12"/>
      <c r="M62" s="12"/>
      <c r="N62" s="12"/>
      <c r="O62" s="12" t="s">
        <v>128</v>
      </c>
      <c r="P62" s="12"/>
      <c r="Q62" s="393"/>
      <c r="R62" s="393"/>
      <c r="S62" s="393"/>
      <c r="T62" s="393"/>
      <c r="U62" s="393"/>
      <c r="V62" s="393"/>
      <c r="W62" s="393"/>
      <c r="X62" s="393"/>
      <c r="Y62" s="393"/>
      <c r="Z62" s="393"/>
      <c r="AA62" s="393"/>
      <c r="AB62" s="393"/>
    </row>
  </sheetData>
  <sheetProtection algorithmName="SHA-512" hashValue="jyHtSDXfFOq5e1XM0cYZKISrgv3SoD3fEjBVaVHtlKz8qXQMMrwmyww5CZQN2aRRY2WLllm5Xld1E0i28iUSQg==" saltValue="dpypcn+tLGXomiLL0uirHg==" spinCount="100000" sheet="1" objects="1" scenarios="1"/>
  <mergeCells count="35">
    <mergeCell ref="A4:AG6"/>
    <mergeCell ref="I8:W8"/>
    <mergeCell ref="I9:W9"/>
    <mergeCell ref="I10:W10"/>
    <mergeCell ref="A14:AG21"/>
    <mergeCell ref="C24:O24"/>
    <mergeCell ref="T24:AF24"/>
    <mergeCell ref="I11:W11"/>
    <mergeCell ref="I12:W12"/>
    <mergeCell ref="E23:O23"/>
    <mergeCell ref="F27:AF27"/>
    <mergeCell ref="F29:AF29"/>
    <mergeCell ref="B30:AH31"/>
    <mergeCell ref="C34:L34"/>
    <mergeCell ref="P34:Q34"/>
    <mergeCell ref="R34:AC34"/>
    <mergeCell ref="E33:L33"/>
    <mergeCell ref="A37:AH37"/>
    <mergeCell ref="B44:AH44"/>
    <mergeCell ref="B45:X45"/>
    <mergeCell ref="Y45:AE45"/>
    <mergeCell ref="AB48:AF48"/>
    <mergeCell ref="B46:D46"/>
    <mergeCell ref="E46:M46"/>
    <mergeCell ref="P46:AA46"/>
    <mergeCell ref="B48:Q48"/>
    <mergeCell ref="R48:AA48"/>
    <mergeCell ref="B49:AF49"/>
    <mergeCell ref="B50:J50"/>
    <mergeCell ref="C62:K62"/>
    <mergeCell ref="Q62:AB62"/>
    <mergeCell ref="B60:J60"/>
    <mergeCell ref="P60:AB60"/>
    <mergeCell ref="E59:K59"/>
    <mergeCell ref="T59:AB59"/>
  </mergeCells>
  <phoneticPr fontId="19" type="noConversion"/>
  <pageMargins left="0.44" right="0.36" top="0.25" bottom="0.28000000000000003" header="0.5" footer="0.28000000000000003"/>
  <pageSetup orientation="portrait" r:id="rId1"/>
  <headerFooter alignWithMargins="0">
    <oddFooter>&amp;C3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0</xdr:colOff>
                    <xdr:row>26</xdr:row>
                    <xdr:rowOff>142875</xdr:rowOff>
                  </from>
                  <to>
                    <xdr:col>4</xdr:col>
                    <xdr:colOff>133350</xdr:colOff>
                    <xdr:row>29</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showGridLines="0" showRowColHeaders="0" workbookViewId="0">
      <selection activeCell="B44" sqref="B44:D44"/>
    </sheetView>
  </sheetViews>
  <sheetFormatPr defaultRowHeight="12.75" x14ac:dyDescent="0.2"/>
  <sheetData>
    <row r="1" spans="1:9" x14ac:dyDescent="0.2">
      <c r="D1" s="373"/>
      <c r="E1" s="63" t="s">
        <v>129</v>
      </c>
      <c r="F1" s="373"/>
    </row>
    <row r="3" spans="1:9" x14ac:dyDescent="0.2">
      <c r="A3" t="s">
        <v>130</v>
      </c>
    </row>
    <row r="4" spans="1:9" ht="18" customHeight="1" x14ac:dyDescent="0.2">
      <c r="A4" s="2">
        <v>1</v>
      </c>
      <c r="B4" s="402" t="s">
        <v>131</v>
      </c>
      <c r="C4" s="382"/>
      <c r="D4" s="382"/>
      <c r="E4" s="382"/>
      <c r="F4" s="382"/>
      <c r="G4" s="382"/>
      <c r="H4" s="382"/>
      <c r="I4" s="382"/>
    </row>
    <row r="5" spans="1:9" x14ac:dyDescent="0.2">
      <c r="B5" s="382"/>
      <c r="C5" s="382"/>
      <c r="D5" s="382"/>
      <c r="E5" s="382"/>
      <c r="F5" s="382"/>
      <c r="G5" s="382"/>
      <c r="H5" s="382"/>
      <c r="I5" s="382"/>
    </row>
    <row r="6" spans="1:9" x14ac:dyDescent="0.2">
      <c r="B6" s="353"/>
      <c r="C6" s="353"/>
      <c r="D6" s="353"/>
      <c r="E6" s="353"/>
      <c r="F6" s="353"/>
      <c r="G6" s="353"/>
    </row>
    <row r="7" spans="1:9" x14ac:dyDescent="0.2">
      <c r="A7">
        <v>2</v>
      </c>
      <c r="B7" s="382" t="s">
        <v>132</v>
      </c>
      <c r="C7" s="382"/>
      <c r="D7" s="382"/>
      <c r="E7" s="382"/>
      <c r="F7" s="382"/>
      <c r="G7" s="382"/>
      <c r="H7" s="382"/>
      <c r="I7" s="382"/>
    </row>
    <row r="8" spans="1:9" x14ac:dyDescent="0.2">
      <c r="B8" s="382"/>
      <c r="C8" s="382"/>
      <c r="D8" s="382"/>
      <c r="E8" s="382"/>
      <c r="F8" s="382"/>
      <c r="G8" s="382"/>
      <c r="H8" s="382"/>
      <c r="I8" s="382"/>
    </row>
    <row r="9" spans="1:9" x14ac:dyDescent="0.2">
      <c r="B9" s="382"/>
      <c r="C9" s="382"/>
      <c r="D9" s="382"/>
      <c r="E9" s="382"/>
      <c r="F9" s="382"/>
      <c r="G9" s="382"/>
      <c r="H9" s="382"/>
      <c r="I9" s="382"/>
    </row>
    <row r="11" spans="1:9" x14ac:dyDescent="0.2">
      <c r="A11">
        <v>3</v>
      </c>
      <c r="B11" s="382" t="s">
        <v>133</v>
      </c>
      <c r="C11" s="382"/>
      <c r="D11" s="382"/>
      <c r="E11" s="382"/>
      <c r="F11" s="382"/>
      <c r="G11" s="382"/>
      <c r="H11" s="382"/>
      <c r="I11" s="382"/>
    </row>
    <row r="12" spans="1:9" x14ac:dyDescent="0.2">
      <c r="B12" s="382"/>
      <c r="C12" s="382"/>
      <c r="D12" s="382"/>
      <c r="E12" s="382"/>
      <c r="F12" s="382"/>
      <c r="G12" s="382"/>
      <c r="H12" s="382"/>
      <c r="I12" s="382"/>
    </row>
    <row r="13" spans="1:9" x14ac:dyDescent="0.2">
      <c r="B13" s="382"/>
      <c r="C13" s="382"/>
      <c r="D13" s="382"/>
      <c r="E13" s="382"/>
      <c r="F13" s="382"/>
      <c r="G13" s="382"/>
      <c r="H13" s="382"/>
      <c r="I13" s="382"/>
    </row>
    <row r="15" spans="1:9" x14ac:dyDescent="0.2">
      <c r="A15">
        <v>4</v>
      </c>
      <c r="B15" s="382" t="s">
        <v>134</v>
      </c>
      <c r="C15" s="382"/>
      <c r="D15" s="382"/>
      <c r="E15" s="382"/>
      <c r="F15" s="382"/>
      <c r="G15" s="382"/>
      <c r="H15" s="382"/>
    </row>
    <row r="16" spans="1:9" x14ac:dyDescent="0.2">
      <c r="B16" s="382"/>
      <c r="C16" s="382"/>
      <c r="D16" s="382"/>
      <c r="E16" s="382"/>
      <c r="F16" s="382"/>
      <c r="G16" s="382"/>
      <c r="H16" s="382"/>
    </row>
    <row r="18" spans="1:9" x14ac:dyDescent="0.2">
      <c r="A18">
        <v>5</v>
      </c>
      <c r="B18" s="382" t="s">
        <v>135</v>
      </c>
      <c r="C18" s="382"/>
      <c r="D18" s="382"/>
      <c r="E18" s="382"/>
      <c r="F18" s="382"/>
      <c r="G18" s="382"/>
      <c r="H18" s="382"/>
      <c r="I18" s="382"/>
    </row>
    <row r="19" spans="1:9" x14ac:dyDescent="0.2">
      <c r="B19" s="382"/>
      <c r="C19" s="382"/>
      <c r="D19" s="382"/>
      <c r="E19" s="382"/>
      <c r="F19" s="382"/>
      <c r="G19" s="382"/>
      <c r="H19" s="382"/>
      <c r="I19" s="382"/>
    </row>
    <row r="20" spans="1:9" x14ac:dyDescent="0.2">
      <c r="B20" s="382"/>
      <c r="C20" s="382"/>
      <c r="D20" s="382"/>
      <c r="E20" s="382"/>
      <c r="F20" s="382"/>
      <c r="G20" s="382"/>
      <c r="H20" s="382"/>
      <c r="I20" s="382"/>
    </row>
    <row r="21" spans="1:9" x14ac:dyDescent="0.2">
      <c r="B21" s="382"/>
      <c r="C21" s="382"/>
      <c r="D21" s="382"/>
      <c r="E21" s="382"/>
      <c r="F21" s="382"/>
      <c r="G21" s="382"/>
      <c r="H21" s="382"/>
      <c r="I21" s="382"/>
    </row>
    <row r="22" spans="1:9" x14ac:dyDescent="0.2">
      <c r="B22" s="382"/>
      <c r="C22" s="382"/>
      <c r="D22" s="382"/>
      <c r="E22" s="382"/>
      <c r="F22" s="382"/>
      <c r="G22" s="382"/>
      <c r="H22" s="382"/>
      <c r="I22" s="382"/>
    </row>
    <row r="23" spans="1:9" x14ac:dyDescent="0.2">
      <c r="B23" s="353"/>
      <c r="C23" s="353"/>
      <c r="D23" s="353"/>
      <c r="E23" s="353"/>
      <c r="F23" s="353"/>
      <c r="G23" s="353"/>
      <c r="H23" s="353"/>
    </row>
    <row r="24" spans="1:9" x14ac:dyDescent="0.2">
      <c r="A24">
        <v>6</v>
      </c>
      <c r="B24" s="382" t="s">
        <v>136</v>
      </c>
      <c r="C24" s="382"/>
      <c r="D24" s="382"/>
      <c r="E24" s="382"/>
      <c r="F24" s="382"/>
      <c r="G24" s="382"/>
      <c r="H24" s="382"/>
      <c r="I24" s="382"/>
    </row>
    <row r="25" spans="1:9" x14ac:dyDescent="0.2">
      <c r="B25" s="382"/>
      <c r="C25" s="382"/>
      <c r="D25" s="382"/>
      <c r="E25" s="382"/>
      <c r="F25" s="382"/>
      <c r="G25" s="382"/>
      <c r="H25" s="382"/>
      <c r="I25" s="382"/>
    </row>
    <row r="27" spans="1:9" x14ac:dyDescent="0.2">
      <c r="A27">
        <v>7</v>
      </c>
      <c r="B27" s="382" t="s">
        <v>137</v>
      </c>
      <c r="C27" s="382"/>
      <c r="D27" s="382"/>
      <c r="E27" s="382"/>
      <c r="F27" s="382"/>
      <c r="G27" s="382"/>
      <c r="H27" s="382"/>
      <c r="I27" s="382"/>
    </row>
    <row r="28" spans="1:9" x14ac:dyDescent="0.2">
      <c r="B28" s="382"/>
      <c r="C28" s="382"/>
      <c r="D28" s="382"/>
      <c r="E28" s="382"/>
      <c r="F28" s="382"/>
      <c r="G28" s="382"/>
      <c r="H28" s="382"/>
      <c r="I28" s="382"/>
    </row>
    <row r="29" spans="1:9" x14ac:dyDescent="0.2">
      <c r="B29" s="382"/>
      <c r="C29" s="382"/>
      <c r="D29" s="382"/>
      <c r="E29" s="382"/>
      <c r="F29" s="382"/>
      <c r="G29" s="382"/>
      <c r="H29" s="382"/>
      <c r="I29" s="382"/>
    </row>
    <row r="31" spans="1:9" x14ac:dyDescent="0.2">
      <c r="A31">
        <v>8</v>
      </c>
      <c r="B31" s="382" t="s">
        <v>138</v>
      </c>
      <c r="C31" s="382"/>
      <c r="D31" s="382"/>
      <c r="E31" s="382"/>
      <c r="F31" s="382"/>
      <c r="G31" s="382"/>
      <c r="H31" s="382"/>
      <c r="I31" s="382"/>
    </row>
    <row r="32" spans="1:9" x14ac:dyDescent="0.2">
      <c r="B32" s="382"/>
      <c r="C32" s="382"/>
      <c r="D32" s="382"/>
      <c r="E32" s="382"/>
      <c r="F32" s="382"/>
      <c r="G32" s="382"/>
      <c r="H32" s="382"/>
      <c r="I32" s="382"/>
    </row>
    <row r="33" spans="1:9" x14ac:dyDescent="0.2">
      <c r="B33" s="382"/>
      <c r="C33" s="382"/>
      <c r="D33" s="382"/>
      <c r="E33" s="382"/>
      <c r="F33" s="382"/>
      <c r="G33" s="382"/>
      <c r="H33" s="382"/>
      <c r="I33" s="382"/>
    </row>
    <row r="35" spans="1:9" x14ac:dyDescent="0.2">
      <c r="A35" t="s">
        <v>139</v>
      </c>
    </row>
    <row r="36" spans="1:9" x14ac:dyDescent="0.2">
      <c r="A36" s="12"/>
      <c r="B36" s="382" t="s">
        <v>140</v>
      </c>
      <c r="C36" s="382"/>
      <c r="D36" s="382"/>
      <c r="E36" s="382"/>
      <c r="F36" s="382"/>
      <c r="G36" s="382"/>
      <c r="H36" s="382"/>
      <c r="I36" s="382"/>
    </row>
    <row r="37" spans="1:9" x14ac:dyDescent="0.2">
      <c r="A37" s="12"/>
      <c r="B37" s="382"/>
      <c r="C37" s="382"/>
      <c r="D37" s="382"/>
      <c r="E37" s="382"/>
      <c r="F37" s="382"/>
      <c r="G37" s="382"/>
      <c r="H37" s="382"/>
      <c r="I37" s="382"/>
    </row>
    <row r="38" spans="1:9" x14ac:dyDescent="0.2">
      <c r="A38" s="12"/>
      <c r="B38" s="382"/>
      <c r="C38" s="382"/>
      <c r="D38" s="382"/>
      <c r="E38" s="382"/>
      <c r="F38" s="382"/>
      <c r="G38" s="382"/>
      <c r="H38" s="382"/>
      <c r="I38" s="382"/>
    </row>
    <row r="39" spans="1:9" x14ac:dyDescent="0.2">
      <c r="A39" s="12"/>
    </row>
    <row r="40" spans="1:9" x14ac:dyDescent="0.2">
      <c r="A40" s="12"/>
      <c r="B40" s="382" t="s">
        <v>141</v>
      </c>
      <c r="C40" s="382"/>
      <c r="D40" s="382"/>
      <c r="E40" s="382"/>
      <c r="F40" s="382"/>
      <c r="G40" s="382"/>
      <c r="H40" s="382"/>
      <c r="I40" s="382"/>
    </row>
    <row r="41" spans="1:9" x14ac:dyDescent="0.2">
      <c r="B41" s="382"/>
      <c r="C41" s="382"/>
      <c r="D41" s="382"/>
      <c r="E41" s="382"/>
      <c r="F41" s="382"/>
      <c r="G41" s="382"/>
      <c r="H41" s="382"/>
      <c r="I41" s="382"/>
    </row>
    <row r="42" spans="1:9" x14ac:dyDescent="0.2">
      <c r="B42" s="382"/>
      <c r="C42" s="382"/>
      <c r="D42" s="382"/>
      <c r="E42" s="382"/>
      <c r="F42" s="382"/>
      <c r="G42" s="382"/>
      <c r="H42" s="382"/>
      <c r="I42" s="382"/>
    </row>
    <row r="44" spans="1:9" x14ac:dyDescent="0.2">
      <c r="A44" t="s">
        <v>142</v>
      </c>
      <c r="B44" s="403" t="s">
        <v>143</v>
      </c>
      <c r="C44" s="403"/>
      <c r="D44" s="403"/>
    </row>
    <row r="45" spans="1:9" x14ac:dyDescent="0.2">
      <c r="B45" s="12"/>
      <c r="C45" s="12"/>
      <c r="D45" s="12"/>
    </row>
    <row r="46" spans="1:9" x14ac:dyDescent="0.2">
      <c r="A46" t="s">
        <v>144</v>
      </c>
      <c r="B46" s="394"/>
      <c r="C46" s="394"/>
      <c r="D46" s="394"/>
    </row>
    <row r="47" spans="1:9" x14ac:dyDescent="0.2">
      <c r="A47" t="s">
        <v>145</v>
      </c>
      <c r="B47" s="12"/>
      <c r="C47" s="12"/>
      <c r="D47" s="12"/>
    </row>
  </sheetData>
  <sheetProtection algorithmName="SHA-512" hashValue="K2YmRIxoUu9HCB7osOd6ZqHpuW4uGhM/iIKTSF7VqTYjJ2fEGXjNuN0TU4Gxuo48kjEE8zBQLkfsGwI7eZHpPw==" saltValue="mCDmXu2ZMxZus1PFvg4vfg==" spinCount="100000" sheet="1" objects="1" scenarios="1"/>
  <mergeCells count="12">
    <mergeCell ref="B31:I33"/>
    <mergeCell ref="B36:I38"/>
    <mergeCell ref="B40:I42"/>
    <mergeCell ref="B44:D44"/>
    <mergeCell ref="B46:D46"/>
    <mergeCell ref="B27:I29"/>
    <mergeCell ref="B15:H16"/>
    <mergeCell ref="B4:I5"/>
    <mergeCell ref="B7:I9"/>
    <mergeCell ref="B11:I13"/>
    <mergeCell ref="B18:I22"/>
    <mergeCell ref="B24:I25"/>
  </mergeCells>
  <phoneticPr fontId="19" type="noConversion"/>
  <pageMargins left="0.69" right="0.66" top="1" bottom="1" header="0.5" footer="0.5"/>
  <pageSetup orientation="portrait" r:id="rId1"/>
  <headerFooter alignWithMargins="0">
    <oddFooter>&amp;C4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285750</xdr:colOff>
                    <xdr:row>34</xdr:row>
                    <xdr:rowOff>152400</xdr:rowOff>
                  </from>
                  <to>
                    <xdr:col>0</xdr:col>
                    <xdr:colOff>590550</xdr:colOff>
                    <xdr:row>36</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276225</xdr:colOff>
                    <xdr:row>38</xdr:row>
                    <xdr:rowOff>123825</xdr:rowOff>
                  </from>
                  <to>
                    <xdr:col>0</xdr:col>
                    <xdr:colOff>581025</xdr:colOff>
                    <xdr:row>40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185F-890E-4134-96A3-04A7CA575859}">
  <dimension ref="A1:AG29"/>
  <sheetViews>
    <sheetView showGridLines="0" showRowColHeaders="0" workbookViewId="0">
      <selection activeCell="AH4" sqref="AH4"/>
    </sheetView>
  </sheetViews>
  <sheetFormatPr defaultColWidth="2.7109375" defaultRowHeight="12.75" x14ac:dyDescent="0.2"/>
  <cols>
    <col min="1" max="1" width="2.7109375" style="48" customWidth="1"/>
    <col min="2" max="2" width="3" style="48" customWidth="1"/>
    <col min="3" max="21" width="2.7109375" style="48" customWidth="1"/>
    <col min="22" max="22" width="3.28515625" style="48" customWidth="1"/>
    <col min="23" max="16384" width="2.7109375" style="48"/>
  </cols>
  <sheetData>
    <row r="1" spans="1:33" x14ac:dyDescent="0.2">
      <c r="K1" s="269"/>
      <c r="L1" s="269"/>
      <c r="M1" s="269" t="s">
        <v>146</v>
      </c>
      <c r="N1" s="269"/>
      <c r="O1" s="269"/>
      <c r="P1" s="269"/>
      <c r="Q1" s="269"/>
      <c r="R1" s="269"/>
      <c r="S1" s="269"/>
      <c r="T1" s="269"/>
      <c r="U1" s="269"/>
      <c r="V1" s="269"/>
      <c r="W1" s="269"/>
    </row>
    <row r="3" spans="1:33" x14ac:dyDescent="0.2">
      <c r="A3" s="404" t="s">
        <v>147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row>
    <row r="4" spans="1:33" x14ac:dyDescent="0.2">
      <c r="A4" s="404"/>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row>
    <row r="6" spans="1:33" x14ac:dyDescent="0.2">
      <c r="B6" s="48" t="s">
        <v>148</v>
      </c>
    </row>
    <row r="7" spans="1:33" x14ac:dyDescent="0.2">
      <c r="C7" s="48" t="s">
        <v>149</v>
      </c>
    </row>
    <row r="9" spans="1:33" x14ac:dyDescent="0.2">
      <c r="B9" s="48" t="s">
        <v>150</v>
      </c>
    </row>
    <row r="10" spans="1:33" x14ac:dyDescent="0.2">
      <c r="C10" s="48" t="s">
        <v>151</v>
      </c>
    </row>
    <row r="11" spans="1:33" x14ac:dyDescent="0.2">
      <c r="C11" s="48" t="s">
        <v>152</v>
      </c>
    </row>
    <row r="13" spans="1:33" x14ac:dyDescent="0.2">
      <c r="B13" s="48" t="s">
        <v>153</v>
      </c>
    </row>
    <row r="15" spans="1:33" x14ac:dyDescent="0.2">
      <c r="B15" s="48" t="s">
        <v>154</v>
      </c>
    </row>
    <row r="16" spans="1:33" x14ac:dyDescent="0.2">
      <c r="C16" s="48" t="s">
        <v>155</v>
      </c>
    </row>
    <row r="18" spans="2:30" x14ac:dyDescent="0.2">
      <c r="B18" s="48" t="s">
        <v>156</v>
      </c>
    </row>
    <row r="20" spans="2:30" x14ac:dyDescent="0.2">
      <c r="B20" s="48" t="s">
        <v>157</v>
      </c>
    </row>
    <row r="21" spans="2:30" x14ac:dyDescent="0.2">
      <c r="C21" s="48" t="s">
        <v>158</v>
      </c>
    </row>
    <row r="22" spans="2:30" x14ac:dyDescent="0.2">
      <c r="C22" s="48" t="s">
        <v>159</v>
      </c>
    </row>
    <row r="25" spans="2:30" x14ac:dyDescent="0.2">
      <c r="B25" s="48" t="s">
        <v>160</v>
      </c>
      <c r="H25" s="405"/>
      <c r="I25" s="405"/>
      <c r="J25" s="405"/>
      <c r="K25" s="405"/>
      <c r="L25" s="405"/>
      <c r="M25" s="405"/>
      <c r="N25" s="405"/>
      <c r="O25" s="405"/>
      <c r="P25" s="405"/>
      <c r="Q25" s="268"/>
      <c r="R25" s="268"/>
      <c r="S25" s="268"/>
      <c r="T25" s="406" t="s">
        <v>104</v>
      </c>
      <c r="U25" s="406"/>
      <c r="V25" s="405"/>
      <c r="W25" s="405"/>
      <c r="X25" s="405"/>
      <c r="Y25" s="405"/>
      <c r="Z25" s="405"/>
      <c r="AA25" s="405"/>
      <c r="AB25" s="405"/>
      <c r="AC25" s="405"/>
      <c r="AD25" s="405"/>
    </row>
    <row r="26" spans="2:30" x14ac:dyDescent="0.2">
      <c r="Q26" s="268"/>
      <c r="R26" s="268"/>
      <c r="S26" s="268"/>
      <c r="T26" s="268"/>
      <c r="U26" s="268"/>
      <c r="V26" s="268"/>
      <c r="W26" s="268"/>
      <c r="X26" s="268"/>
      <c r="Y26" s="268"/>
      <c r="Z26" s="268"/>
      <c r="AA26" s="268"/>
      <c r="AB26" s="268"/>
      <c r="AC26" s="268"/>
      <c r="AD26" s="268"/>
    </row>
    <row r="27" spans="2:30" x14ac:dyDescent="0.2">
      <c r="B27" s="48" t="s">
        <v>103</v>
      </c>
      <c r="D27" s="405"/>
      <c r="E27" s="405"/>
      <c r="F27" s="405"/>
      <c r="G27" s="405"/>
      <c r="H27" s="405"/>
      <c r="I27" s="405"/>
      <c r="J27" s="405"/>
      <c r="K27" s="405"/>
      <c r="L27" s="405"/>
      <c r="M27" s="405"/>
      <c r="N27" s="405"/>
      <c r="O27" s="405"/>
      <c r="P27" s="405"/>
      <c r="Q27" s="268"/>
      <c r="R27" s="268"/>
      <c r="S27" s="268"/>
      <c r="T27" s="406" t="s">
        <v>161</v>
      </c>
      <c r="U27" s="406"/>
      <c r="V27" s="406"/>
      <c r="W27" s="405"/>
      <c r="X27" s="405"/>
      <c r="Y27" s="405"/>
      <c r="Z27" s="405"/>
      <c r="AA27" s="405"/>
      <c r="AB27" s="405"/>
      <c r="AC27" s="405"/>
      <c r="AD27" s="405"/>
    </row>
    <row r="28" spans="2:30" x14ac:dyDescent="0.2">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row>
    <row r="29" spans="2:30" x14ac:dyDescent="0.2">
      <c r="B29" s="48" t="s">
        <v>105</v>
      </c>
      <c r="D29" s="405"/>
      <c r="E29" s="405"/>
      <c r="F29" s="405"/>
      <c r="G29" s="405"/>
      <c r="H29" s="405"/>
      <c r="I29" s="405"/>
      <c r="J29" s="405"/>
      <c r="K29" s="405"/>
      <c r="L29" s="405"/>
      <c r="M29" s="405"/>
      <c r="N29" s="405"/>
      <c r="O29" s="405"/>
      <c r="P29" s="405"/>
      <c r="Q29" s="268"/>
      <c r="R29" s="268"/>
      <c r="S29" s="268"/>
      <c r="T29" s="268"/>
      <c r="U29" s="268"/>
      <c r="V29" s="268"/>
      <c r="W29" s="268"/>
      <c r="X29" s="268"/>
      <c r="Y29" s="268"/>
      <c r="Z29" s="268"/>
      <c r="AA29" s="268"/>
      <c r="AB29" s="268"/>
      <c r="AC29" s="268"/>
      <c r="AD29" s="268"/>
    </row>
  </sheetData>
  <sheetProtection algorithmName="SHA-512" hashValue="Eow+GVBy0Xf0jGuaznBYrq0a1TF2gSNU/bzF4fIVdf8RX9a0xztxHNfKZ5pxZPP92He+ReUjBWfSc+Zi8D6UKQ==" saltValue="VWcWFBtWpLmohCIRhbiUcg==" spinCount="100000" sheet="1" objects="1" scenarios="1"/>
  <mergeCells count="8">
    <mergeCell ref="A3:AG4"/>
    <mergeCell ref="D27:P27"/>
    <mergeCell ref="T27:V27"/>
    <mergeCell ref="W27:AD27"/>
    <mergeCell ref="D29:P29"/>
    <mergeCell ref="H25:P25"/>
    <mergeCell ref="T25:U25"/>
    <mergeCell ref="V25:AD25"/>
  </mergeCells>
  <pageMargins left="0.75" right="0.75" top="1" bottom="1" header="0.5" footer="0.5"/>
  <pageSetup orientation="portrait" r:id="rId1"/>
  <headerFooter alignWithMargins="0">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38DF-CFB8-4C3E-AB3D-FCA5FC33ACA6}">
  <sheetPr>
    <pageSetUpPr fitToPage="1"/>
  </sheetPr>
  <dimension ref="B1:AD58"/>
  <sheetViews>
    <sheetView showGridLines="0" showRowColHeaders="0" zoomScaleNormal="100" workbookViewId="0">
      <selection activeCell="F9" sqref="F9:V9"/>
    </sheetView>
  </sheetViews>
  <sheetFormatPr defaultRowHeight="20.100000000000001" customHeight="1" x14ac:dyDescent="0.25"/>
  <cols>
    <col min="1" max="1" width="9.140625" style="64"/>
    <col min="2" max="2" width="4.7109375" style="64" customWidth="1"/>
    <col min="3" max="3" width="5.85546875" style="64" customWidth="1"/>
    <col min="4" max="30" width="4.7109375" style="64" customWidth="1"/>
    <col min="31" max="16384" width="9.140625" style="64"/>
  </cols>
  <sheetData>
    <row r="1" spans="2:30" ht="20.100000000000001" customHeight="1" thickTop="1" x14ac:dyDescent="0.25">
      <c r="B1" s="430"/>
      <c r="C1" s="431"/>
      <c r="D1" s="358"/>
      <c r="E1" s="436" t="s">
        <v>162</v>
      </c>
      <c r="F1" s="436"/>
      <c r="G1" s="436"/>
      <c r="H1" s="436"/>
      <c r="I1" s="436"/>
      <c r="J1" s="436"/>
      <c r="K1" s="436"/>
      <c r="L1" s="436"/>
      <c r="M1" s="436"/>
      <c r="N1" s="436"/>
      <c r="O1" s="436"/>
      <c r="P1" s="436"/>
      <c r="Q1" s="436"/>
      <c r="R1" s="436"/>
      <c r="S1" s="436"/>
      <c r="T1" s="436"/>
      <c r="U1" s="436"/>
      <c r="V1" s="436"/>
      <c r="W1" s="436"/>
      <c r="X1" s="436"/>
      <c r="Y1" s="436"/>
      <c r="Z1" s="436"/>
      <c r="AA1" s="436"/>
      <c r="AB1" s="436"/>
      <c r="AC1" s="436"/>
      <c r="AD1" s="437"/>
    </row>
    <row r="2" spans="2:30" ht="20.100000000000001" customHeight="1" x14ac:dyDescent="0.25">
      <c r="B2" s="432"/>
      <c r="C2" s="433"/>
      <c r="D2" s="359"/>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9"/>
    </row>
    <row r="3" spans="2:30" ht="20.100000000000001" customHeight="1" thickBot="1" x14ac:dyDescent="0.3">
      <c r="B3" s="434"/>
      <c r="C3" s="435"/>
      <c r="D3" s="36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1"/>
    </row>
    <row r="4" spans="2:30" ht="20.100000000000001" customHeight="1" thickTop="1" x14ac:dyDescent="0.25">
      <c r="B4" s="442" t="s">
        <v>163</v>
      </c>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4"/>
    </row>
    <row r="5" spans="2:30" ht="20.100000000000001" customHeight="1" x14ac:dyDescent="0.25">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4"/>
    </row>
    <row r="6" spans="2:30" ht="20.100000000000001" customHeight="1" x14ac:dyDescent="0.25">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4"/>
    </row>
    <row r="7" spans="2:30" ht="20.25" customHeight="1" x14ac:dyDescent="0.25">
      <c r="B7" s="445"/>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7"/>
    </row>
    <row r="8" spans="2:30" ht="12" customHeight="1" x14ac:dyDescent="0.25">
      <c r="B8" s="70"/>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81"/>
    </row>
    <row r="9" spans="2:30" ht="20.100000000000001" customHeight="1" x14ac:dyDescent="0.25">
      <c r="B9" s="70"/>
      <c r="C9" s="407" t="s">
        <v>0</v>
      </c>
      <c r="D9" s="407"/>
      <c r="E9" s="407"/>
      <c r="F9" s="448"/>
      <c r="G9" s="448"/>
      <c r="H9" s="448"/>
      <c r="I9" s="448"/>
      <c r="J9" s="448"/>
      <c r="K9" s="448"/>
      <c r="L9" s="448"/>
      <c r="M9" s="448"/>
      <c r="N9" s="448"/>
      <c r="O9" s="448"/>
      <c r="P9" s="448"/>
      <c r="Q9" s="448"/>
      <c r="R9" s="448"/>
      <c r="S9" s="448"/>
      <c r="T9" s="448"/>
      <c r="U9" s="448"/>
      <c r="V9" s="448"/>
      <c r="W9" s="80"/>
      <c r="X9" s="69"/>
      <c r="Y9" s="69"/>
      <c r="Z9" s="457"/>
      <c r="AA9" s="457"/>
      <c r="AB9" s="457"/>
      <c r="AC9" s="457"/>
      <c r="AD9" s="68"/>
    </row>
    <row r="10" spans="2:30" ht="20.100000000000001" customHeight="1" x14ac:dyDescent="0.25">
      <c r="B10" s="70"/>
      <c r="C10" s="408" t="s">
        <v>164</v>
      </c>
      <c r="D10" s="408"/>
      <c r="E10" s="408"/>
      <c r="F10" s="419"/>
      <c r="G10" s="419"/>
      <c r="H10" s="419"/>
      <c r="I10" s="69"/>
      <c r="J10" s="69"/>
      <c r="K10" s="69"/>
      <c r="L10" s="69"/>
      <c r="M10" s="69"/>
      <c r="N10" s="69"/>
      <c r="O10" s="69"/>
      <c r="P10" s="69"/>
      <c r="Q10" s="69"/>
      <c r="R10" s="69"/>
      <c r="S10" s="69"/>
      <c r="T10" s="69"/>
      <c r="U10" s="69"/>
      <c r="V10" s="69"/>
      <c r="W10" s="69"/>
      <c r="X10" s="69"/>
      <c r="Y10" s="69"/>
      <c r="Z10" s="457"/>
      <c r="AA10" s="457"/>
      <c r="AB10" s="457"/>
      <c r="AC10" s="457"/>
      <c r="AD10" s="68"/>
    </row>
    <row r="11" spans="2:30" ht="20.100000000000001" customHeight="1" x14ac:dyDescent="0.25">
      <c r="B11" s="70"/>
      <c r="C11" s="69"/>
      <c r="D11" s="69"/>
      <c r="E11" s="69"/>
      <c r="F11" s="69"/>
      <c r="G11" s="69"/>
      <c r="H11" s="69"/>
      <c r="I11" s="69"/>
      <c r="J11" s="69"/>
      <c r="K11" s="69"/>
      <c r="L11" s="69"/>
      <c r="M11" s="69"/>
      <c r="N11" s="69"/>
      <c r="O11" s="69"/>
      <c r="P11" s="69"/>
      <c r="Q11" s="69"/>
      <c r="R11" s="69"/>
      <c r="S11" s="69"/>
      <c r="T11" s="69"/>
      <c r="U11" s="69"/>
      <c r="V11" s="69"/>
      <c r="W11" s="69"/>
      <c r="X11" s="69"/>
      <c r="Y11" s="69"/>
      <c r="Z11" s="457"/>
      <c r="AA11" s="457"/>
      <c r="AB11" s="457"/>
      <c r="AC11" s="457"/>
      <c r="AD11" s="79"/>
    </row>
    <row r="12" spans="2:30" ht="20.100000000000001" customHeight="1" x14ac:dyDescent="0.25">
      <c r="B12" s="70"/>
      <c r="C12" s="464" t="s">
        <v>165</v>
      </c>
      <c r="D12" s="413"/>
      <c r="E12" s="413"/>
      <c r="F12" s="413"/>
      <c r="G12" s="418"/>
      <c r="H12" s="418"/>
      <c r="I12" s="69"/>
      <c r="J12" s="69"/>
      <c r="K12" s="69"/>
      <c r="L12" s="69"/>
      <c r="M12" s="69"/>
      <c r="N12" s="69"/>
      <c r="O12" s="69"/>
      <c r="P12" s="69"/>
      <c r="Q12" s="69"/>
      <c r="R12" s="69"/>
      <c r="S12" s="69"/>
      <c r="T12" s="69"/>
      <c r="U12" s="69"/>
      <c r="V12" s="69"/>
      <c r="W12" s="69"/>
      <c r="X12" s="69"/>
      <c r="Y12" s="69"/>
      <c r="Z12" s="361"/>
      <c r="AA12" s="361"/>
      <c r="AB12" s="361"/>
      <c r="AC12" s="361"/>
      <c r="AD12" s="79"/>
    </row>
    <row r="13" spans="2:30" ht="20.100000000000001" customHeight="1" x14ac:dyDescent="0.25">
      <c r="B13" s="70"/>
      <c r="C13" s="464" t="s">
        <v>166</v>
      </c>
      <c r="D13" s="413"/>
      <c r="E13" s="413"/>
      <c r="F13" s="413"/>
      <c r="G13" s="418"/>
      <c r="H13" s="418"/>
      <c r="I13" s="69"/>
      <c r="J13" s="69"/>
      <c r="K13" s="69"/>
      <c r="L13" s="69"/>
      <c r="M13" s="69"/>
      <c r="N13" s="69"/>
      <c r="O13" s="69"/>
      <c r="P13" s="69"/>
      <c r="Q13" s="69"/>
      <c r="R13" s="69"/>
      <c r="S13" s="69"/>
      <c r="T13" s="69"/>
      <c r="U13" s="69"/>
      <c r="V13" s="69"/>
      <c r="W13" s="69"/>
      <c r="X13" s="69"/>
      <c r="Y13" s="69"/>
      <c r="Z13" s="361"/>
      <c r="AA13" s="361"/>
      <c r="AB13" s="361"/>
      <c r="AC13" s="361"/>
      <c r="AD13" s="79"/>
    </row>
    <row r="14" spans="2:30" ht="20.100000000000001" customHeight="1" x14ac:dyDescent="0.25">
      <c r="B14" s="70"/>
      <c r="C14" s="464" t="s">
        <v>167</v>
      </c>
      <c r="D14" s="413"/>
      <c r="E14" s="413"/>
      <c r="F14" s="414"/>
      <c r="G14" s="465" t="s">
        <v>168</v>
      </c>
      <c r="H14" s="466"/>
      <c r="I14" s="136"/>
      <c r="J14" s="465" t="s">
        <v>169</v>
      </c>
      <c r="K14" s="467"/>
      <c r="L14" s="136"/>
      <c r="M14" s="69"/>
      <c r="N14" s="69"/>
      <c r="O14" s="69"/>
      <c r="P14" s="69"/>
      <c r="Q14" s="69"/>
      <c r="R14" s="69"/>
      <c r="S14" s="69"/>
      <c r="T14" s="69"/>
      <c r="U14" s="69"/>
      <c r="V14" s="69"/>
      <c r="W14" s="69"/>
      <c r="X14" s="69"/>
      <c r="Y14" s="69"/>
      <c r="Z14" s="361"/>
      <c r="AA14" s="361"/>
      <c r="AB14" s="361"/>
      <c r="AC14" s="361"/>
      <c r="AD14" s="79"/>
    </row>
    <row r="15" spans="2:30" ht="19.5" customHeight="1" x14ac:dyDescent="0.25">
      <c r="B15" s="70"/>
      <c r="C15" s="69"/>
      <c r="D15" s="69"/>
      <c r="E15" s="69"/>
      <c r="F15" s="69"/>
      <c r="G15" s="69"/>
      <c r="H15" s="69"/>
      <c r="I15" s="69"/>
      <c r="J15" s="69"/>
      <c r="K15" s="69"/>
      <c r="L15" s="69"/>
      <c r="M15" s="69"/>
      <c r="N15" s="69"/>
      <c r="O15" s="69"/>
      <c r="P15" s="69"/>
      <c r="Q15" s="69"/>
      <c r="R15" s="69"/>
      <c r="S15" s="69"/>
      <c r="T15" s="69"/>
      <c r="U15" s="69"/>
      <c r="V15" s="69"/>
      <c r="W15" s="69"/>
      <c r="X15" s="69"/>
      <c r="Y15" s="69"/>
      <c r="Z15" s="361"/>
      <c r="AA15" s="361"/>
      <c r="AB15" s="361"/>
      <c r="AC15" s="361"/>
      <c r="AD15" s="79"/>
    </row>
    <row r="16" spans="2:30" ht="20.100000000000001" customHeight="1" x14ac:dyDescent="0.25">
      <c r="B16" s="70"/>
      <c r="C16" s="69"/>
      <c r="D16" s="69"/>
      <c r="E16" s="69"/>
      <c r="F16" s="69"/>
      <c r="G16" s="69"/>
      <c r="H16" s="69"/>
      <c r="I16" s="69"/>
      <c r="J16" s="69"/>
      <c r="K16" s="69"/>
      <c r="L16" s="69"/>
      <c r="M16" s="69"/>
      <c r="N16" s="69"/>
      <c r="O16" s="69"/>
      <c r="P16" s="69"/>
      <c r="Q16" s="69"/>
      <c r="R16" s="69"/>
      <c r="S16" s="69"/>
      <c r="T16" s="421" t="s">
        <v>170</v>
      </c>
      <c r="U16" s="421" t="s">
        <v>171</v>
      </c>
      <c r="V16" s="425" t="s">
        <v>172</v>
      </c>
      <c r="W16" s="425"/>
      <c r="X16" s="421" t="s">
        <v>173</v>
      </c>
      <c r="Y16" s="69"/>
      <c r="Z16" s="362"/>
      <c r="AD16" s="68"/>
    </row>
    <row r="17" spans="2:30" ht="20.100000000000001" customHeight="1" x14ac:dyDescent="0.25">
      <c r="B17" s="455" t="s">
        <v>174</v>
      </c>
      <c r="C17" s="456"/>
      <c r="D17" s="456"/>
      <c r="E17" s="456"/>
      <c r="F17" s="69"/>
      <c r="G17" s="69"/>
      <c r="H17" s="69"/>
      <c r="I17" s="69"/>
      <c r="J17" s="69"/>
      <c r="K17" s="69"/>
      <c r="L17" s="69"/>
      <c r="M17" s="69"/>
      <c r="N17" s="69"/>
      <c r="O17" s="69"/>
      <c r="P17" s="69"/>
      <c r="Q17" s="69"/>
      <c r="R17" s="69"/>
      <c r="S17" s="69"/>
      <c r="T17" s="421"/>
      <c r="U17" s="421" t="s">
        <v>171</v>
      </c>
      <c r="V17" s="425"/>
      <c r="W17" s="425"/>
      <c r="X17" s="421"/>
      <c r="Y17" s="69"/>
      <c r="Z17" s="69"/>
      <c r="AA17" s="69"/>
      <c r="AB17" s="69"/>
      <c r="AC17" s="69"/>
      <c r="AD17" s="68"/>
    </row>
    <row r="18" spans="2:30" ht="20.100000000000001" customHeight="1" x14ac:dyDescent="0.25">
      <c r="B18" s="417" t="s">
        <v>175</v>
      </c>
      <c r="C18" s="413"/>
      <c r="D18" s="413"/>
      <c r="E18" s="413"/>
      <c r="F18" s="413"/>
      <c r="G18" s="413"/>
      <c r="H18" s="413"/>
      <c r="I18" s="413"/>
      <c r="J18" s="413"/>
      <c r="K18" s="413"/>
      <c r="L18" s="413"/>
      <c r="M18" s="413"/>
      <c r="N18" s="413"/>
      <c r="O18" s="413"/>
      <c r="P18" s="413"/>
      <c r="Q18" s="413"/>
      <c r="R18" s="413"/>
      <c r="S18" s="414"/>
      <c r="T18" s="133"/>
      <c r="U18" s="133"/>
      <c r="V18" s="415"/>
      <c r="W18" s="416"/>
      <c r="X18" s="133"/>
      <c r="Y18" s="78"/>
      <c r="Z18" s="78"/>
      <c r="AA18" s="78"/>
      <c r="AB18" s="78"/>
      <c r="AC18" s="78"/>
      <c r="AD18" s="77"/>
    </row>
    <row r="19" spans="2:30" ht="20.100000000000001" customHeight="1" x14ac:dyDescent="0.25">
      <c r="B19" s="417" t="s">
        <v>176</v>
      </c>
      <c r="C19" s="413"/>
      <c r="D19" s="413"/>
      <c r="E19" s="413"/>
      <c r="F19" s="413"/>
      <c r="G19" s="413"/>
      <c r="H19" s="413"/>
      <c r="I19" s="413"/>
      <c r="J19" s="413"/>
      <c r="K19" s="413"/>
      <c r="L19" s="413"/>
      <c r="M19" s="413"/>
      <c r="N19" s="413"/>
      <c r="O19" s="413"/>
      <c r="P19" s="413"/>
      <c r="Q19" s="413"/>
      <c r="R19" s="413"/>
      <c r="S19" s="414"/>
      <c r="T19" s="136"/>
      <c r="U19" s="136"/>
      <c r="V19" s="415"/>
      <c r="W19" s="416"/>
      <c r="X19" s="136"/>
      <c r="Y19" s="361"/>
      <c r="Z19" s="361"/>
      <c r="AA19" s="361"/>
      <c r="AB19" s="361"/>
      <c r="AC19" s="361"/>
      <c r="AD19" s="73"/>
    </row>
    <row r="20" spans="2:30" ht="20.100000000000001" customHeight="1" x14ac:dyDescent="0.25">
      <c r="B20" s="417" t="s">
        <v>177</v>
      </c>
      <c r="C20" s="413"/>
      <c r="D20" s="413"/>
      <c r="E20" s="413"/>
      <c r="F20" s="413"/>
      <c r="G20" s="413"/>
      <c r="H20" s="413"/>
      <c r="I20" s="413"/>
      <c r="J20" s="413"/>
      <c r="K20" s="413"/>
      <c r="L20" s="413"/>
      <c r="M20" s="413"/>
      <c r="N20" s="413"/>
      <c r="O20" s="413"/>
      <c r="P20" s="413"/>
      <c r="Q20" s="413"/>
      <c r="R20" s="413"/>
      <c r="S20" s="414"/>
      <c r="T20" s="136"/>
      <c r="U20" s="136"/>
      <c r="V20" s="415"/>
      <c r="W20" s="416"/>
      <c r="X20" s="136"/>
      <c r="Y20" s="361"/>
      <c r="Z20" s="361"/>
      <c r="AA20" s="361"/>
      <c r="AB20" s="361"/>
      <c r="AC20" s="361"/>
      <c r="AD20" s="73"/>
    </row>
    <row r="21" spans="2:30" ht="20.100000000000001" customHeight="1" x14ac:dyDescent="0.25">
      <c r="B21" s="417" t="s">
        <v>178</v>
      </c>
      <c r="C21" s="413"/>
      <c r="D21" s="413"/>
      <c r="E21" s="413"/>
      <c r="F21" s="413"/>
      <c r="G21" s="413"/>
      <c r="H21" s="413"/>
      <c r="I21" s="413"/>
      <c r="J21" s="413"/>
      <c r="K21" s="413"/>
      <c r="L21" s="413"/>
      <c r="M21" s="413"/>
      <c r="N21" s="413"/>
      <c r="O21" s="413"/>
      <c r="P21" s="413"/>
      <c r="Q21" s="413"/>
      <c r="R21" s="413"/>
      <c r="S21" s="414"/>
      <c r="T21" s="136"/>
      <c r="U21" s="136"/>
      <c r="V21" s="415"/>
      <c r="W21" s="416"/>
      <c r="X21" s="136"/>
      <c r="Y21" s="361"/>
      <c r="Z21" s="361"/>
      <c r="AA21" s="361"/>
      <c r="AB21" s="361"/>
      <c r="AC21" s="361"/>
      <c r="AD21" s="73"/>
    </row>
    <row r="22" spans="2:30" ht="20.100000000000001" customHeight="1" x14ac:dyDescent="0.25">
      <c r="B22" s="417" t="s">
        <v>179</v>
      </c>
      <c r="C22" s="413"/>
      <c r="D22" s="413"/>
      <c r="E22" s="413"/>
      <c r="F22" s="413"/>
      <c r="G22" s="413"/>
      <c r="H22" s="413"/>
      <c r="I22" s="413"/>
      <c r="J22" s="413"/>
      <c r="K22" s="413"/>
      <c r="L22" s="413"/>
      <c r="M22" s="413"/>
      <c r="N22" s="413"/>
      <c r="O22" s="413"/>
      <c r="P22" s="413"/>
      <c r="Q22" s="413"/>
      <c r="R22" s="413"/>
      <c r="S22" s="414"/>
      <c r="T22" s="136"/>
      <c r="U22" s="136"/>
      <c r="V22" s="415"/>
      <c r="W22" s="416"/>
      <c r="X22" s="136"/>
      <c r="Y22" s="361"/>
      <c r="Z22" s="361"/>
      <c r="AA22" s="361"/>
      <c r="AB22" s="361"/>
      <c r="AC22" s="361"/>
      <c r="AD22" s="73"/>
    </row>
    <row r="23" spans="2:30" ht="20.100000000000001" customHeight="1" x14ac:dyDescent="0.25">
      <c r="B23" s="417" t="s">
        <v>180</v>
      </c>
      <c r="C23" s="413"/>
      <c r="D23" s="413"/>
      <c r="E23" s="413"/>
      <c r="F23" s="413"/>
      <c r="G23" s="413"/>
      <c r="H23" s="413"/>
      <c r="I23" s="413"/>
      <c r="J23" s="413"/>
      <c r="K23" s="413"/>
      <c r="L23" s="413"/>
      <c r="M23" s="413"/>
      <c r="N23" s="413"/>
      <c r="O23" s="413"/>
      <c r="P23" s="413"/>
      <c r="Q23" s="413"/>
      <c r="R23" s="413"/>
      <c r="S23" s="414"/>
      <c r="T23" s="136"/>
      <c r="U23" s="136"/>
      <c r="V23" s="415"/>
      <c r="W23" s="416"/>
      <c r="X23" s="136"/>
      <c r="Y23" s="361"/>
      <c r="Z23" s="361"/>
      <c r="AA23" s="361"/>
      <c r="AB23" s="361"/>
      <c r="AC23" s="361"/>
      <c r="AD23" s="73"/>
    </row>
    <row r="24" spans="2:30" ht="20.100000000000001" customHeight="1" x14ac:dyDescent="0.25">
      <c r="B24" s="417" t="s">
        <v>181</v>
      </c>
      <c r="C24" s="413"/>
      <c r="D24" s="413"/>
      <c r="E24" s="413"/>
      <c r="F24" s="413"/>
      <c r="G24" s="413"/>
      <c r="H24" s="413"/>
      <c r="I24" s="413"/>
      <c r="J24" s="413"/>
      <c r="K24" s="413"/>
      <c r="L24" s="413"/>
      <c r="M24" s="413"/>
      <c r="N24" s="413"/>
      <c r="O24" s="413"/>
      <c r="P24" s="413"/>
      <c r="Q24" s="413"/>
      <c r="R24" s="413"/>
      <c r="S24" s="414"/>
      <c r="T24" s="136"/>
      <c r="U24" s="136"/>
      <c r="V24" s="415"/>
      <c r="W24" s="416"/>
      <c r="X24" s="136"/>
      <c r="Y24" s="361"/>
      <c r="Z24" s="361"/>
      <c r="AA24" s="361"/>
      <c r="AB24" s="361"/>
      <c r="AC24" s="361"/>
      <c r="AD24" s="73"/>
    </row>
    <row r="25" spans="2:30" ht="20.100000000000001" customHeight="1" x14ac:dyDescent="0.25">
      <c r="B25" s="417" t="s">
        <v>182</v>
      </c>
      <c r="C25" s="413"/>
      <c r="D25" s="413"/>
      <c r="E25" s="413"/>
      <c r="F25" s="413"/>
      <c r="G25" s="413"/>
      <c r="H25" s="413"/>
      <c r="I25" s="413"/>
      <c r="J25" s="413"/>
      <c r="K25" s="413"/>
      <c r="L25" s="413"/>
      <c r="M25" s="413"/>
      <c r="N25" s="413"/>
      <c r="O25" s="413"/>
      <c r="P25" s="413"/>
      <c r="Q25" s="413"/>
      <c r="R25" s="413"/>
      <c r="S25" s="414"/>
      <c r="T25" s="136"/>
      <c r="U25" s="136"/>
      <c r="V25" s="415"/>
      <c r="W25" s="416"/>
      <c r="X25" s="136"/>
      <c r="Y25" s="361"/>
      <c r="Z25" s="361"/>
      <c r="AA25" s="361"/>
      <c r="AB25" s="361"/>
      <c r="AC25" s="361"/>
      <c r="AD25" s="73"/>
    </row>
    <row r="26" spans="2:30" ht="20.100000000000001" customHeight="1" x14ac:dyDescent="0.25">
      <c r="B26" s="70"/>
      <c r="C26" s="48"/>
      <c r="D26" s="48"/>
      <c r="E26" s="48"/>
      <c r="F26" s="48"/>
      <c r="G26" s="48"/>
      <c r="H26" s="48"/>
      <c r="I26" s="69"/>
      <c r="J26" s="69"/>
      <c r="K26" s="69"/>
      <c r="L26" s="69"/>
      <c r="M26" s="69"/>
      <c r="N26" s="69"/>
      <c r="O26" s="69"/>
      <c r="P26" s="69"/>
      <c r="Q26" s="69"/>
      <c r="R26" s="69"/>
      <c r="S26" s="69"/>
      <c r="T26" s="361"/>
      <c r="U26" s="361"/>
      <c r="V26" s="361"/>
      <c r="W26" s="361"/>
      <c r="X26" s="361"/>
      <c r="Y26" s="361"/>
      <c r="Z26" s="361"/>
      <c r="AA26" s="361"/>
      <c r="AB26" s="361"/>
      <c r="AC26" s="361"/>
      <c r="AD26" s="73"/>
    </row>
    <row r="27" spans="2:30" ht="20.100000000000001" customHeight="1" x14ac:dyDescent="0.25">
      <c r="B27" s="70"/>
      <c r="C27" s="48"/>
      <c r="D27" s="48"/>
      <c r="E27" s="48"/>
      <c r="F27" s="48"/>
      <c r="G27" s="48"/>
      <c r="H27" s="48"/>
      <c r="I27" s="69"/>
      <c r="J27" s="69"/>
      <c r="K27" s="69"/>
      <c r="L27" s="69"/>
      <c r="M27" s="69"/>
      <c r="N27" s="69"/>
      <c r="O27" s="69"/>
      <c r="P27" s="69"/>
      <c r="Q27" s="69"/>
      <c r="R27" s="69"/>
      <c r="S27" s="69"/>
      <c r="T27" s="421" t="s">
        <v>170</v>
      </c>
      <c r="U27" s="421" t="s">
        <v>171</v>
      </c>
      <c r="V27" s="425" t="s">
        <v>172</v>
      </c>
      <c r="W27" s="425"/>
      <c r="X27" s="421" t="s">
        <v>173</v>
      </c>
      <c r="Y27" s="361"/>
      <c r="Z27" s="361"/>
      <c r="AA27" s="361"/>
      <c r="AB27" s="361"/>
      <c r="AC27" s="361"/>
      <c r="AD27" s="73"/>
    </row>
    <row r="28" spans="2:30" ht="20.100000000000001" customHeight="1" x14ac:dyDescent="0.25">
      <c r="B28" s="76" t="s">
        <v>183</v>
      </c>
      <c r="C28" s="48"/>
      <c r="D28" s="48"/>
      <c r="E28" s="48"/>
      <c r="F28" s="48"/>
      <c r="G28" s="48"/>
      <c r="H28" s="48"/>
      <c r="I28" s="69"/>
      <c r="J28" s="69"/>
      <c r="K28" s="69"/>
      <c r="L28" s="69"/>
      <c r="M28" s="69"/>
      <c r="N28" s="69"/>
      <c r="O28" s="69"/>
      <c r="P28" s="69"/>
      <c r="Q28" s="69"/>
      <c r="R28" s="69"/>
      <c r="S28" s="69"/>
      <c r="T28" s="421"/>
      <c r="U28" s="421" t="s">
        <v>171</v>
      </c>
      <c r="V28" s="426"/>
      <c r="W28" s="426"/>
      <c r="X28" s="421"/>
      <c r="Y28" s="361"/>
      <c r="Z28" s="361"/>
      <c r="AA28" s="361"/>
      <c r="AB28" s="361"/>
      <c r="AC28" s="361"/>
      <c r="AD28" s="73"/>
    </row>
    <row r="29" spans="2:30" ht="20.100000000000001" customHeight="1" x14ac:dyDescent="0.25">
      <c r="B29" s="417" t="s">
        <v>184</v>
      </c>
      <c r="C29" s="413"/>
      <c r="D29" s="413"/>
      <c r="E29" s="413"/>
      <c r="F29" s="413"/>
      <c r="G29" s="413"/>
      <c r="H29" s="413"/>
      <c r="I29" s="413"/>
      <c r="J29" s="413"/>
      <c r="K29" s="413"/>
      <c r="L29" s="413"/>
      <c r="M29" s="413"/>
      <c r="N29" s="413"/>
      <c r="O29" s="413"/>
      <c r="P29" s="413"/>
      <c r="Q29" s="413"/>
      <c r="R29" s="413"/>
      <c r="S29" s="414"/>
      <c r="T29" s="133"/>
      <c r="U29" s="137"/>
      <c r="V29" s="418"/>
      <c r="W29" s="418"/>
      <c r="X29" s="138"/>
      <c r="Y29" s="361"/>
      <c r="Z29" s="361"/>
      <c r="AA29" s="361"/>
      <c r="AB29" s="361"/>
      <c r="AC29" s="361"/>
      <c r="AD29" s="73"/>
    </row>
    <row r="30" spans="2:30" ht="20.100000000000001" customHeight="1" x14ac:dyDescent="0.25">
      <c r="B30" s="417" t="s">
        <v>185</v>
      </c>
      <c r="C30" s="413"/>
      <c r="D30" s="413"/>
      <c r="E30" s="413"/>
      <c r="F30" s="413"/>
      <c r="G30" s="413"/>
      <c r="H30" s="413"/>
      <c r="I30" s="413"/>
      <c r="J30" s="413"/>
      <c r="K30" s="413"/>
      <c r="L30" s="413"/>
      <c r="M30" s="413"/>
      <c r="N30" s="413"/>
      <c r="O30" s="413"/>
      <c r="P30" s="413"/>
      <c r="Q30" s="413"/>
      <c r="R30" s="413"/>
      <c r="S30" s="414"/>
      <c r="T30" s="136"/>
      <c r="U30" s="137"/>
      <c r="V30" s="418"/>
      <c r="W30" s="418"/>
      <c r="X30" s="138"/>
      <c r="Y30" s="361"/>
      <c r="Z30" s="361"/>
      <c r="AA30" s="361"/>
      <c r="AB30" s="361"/>
      <c r="AC30" s="361"/>
      <c r="AD30" s="73"/>
    </row>
    <row r="31" spans="2:30" ht="20.100000000000001" customHeight="1" x14ac:dyDescent="0.25">
      <c r="B31" s="417" t="s">
        <v>186</v>
      </c>
      <c r="C31" s="413"/>
      <c r="D31" s="413"/>
      <c r="E31" s="413"/>
      <c r="F31" s="413"/>
      <c r="G31" s="413"/>
      <c r="H31" s="413"/>
      <c r="I31" s="413"/>
      <c r="J31" s="413"/>
      <c r="K31" s="413"/>
      <c r="L31" s="413"/>
      <c r="M31" s="413"/>
      <c r="N31" s="413"/>
      <c r="O31" s="413"/>
      <c r="P31" s="413"/>
      <c r="Q31" s="413"/>
      <c r="R31" s="413"/>
      <c r="S31" s="414"/>
      <c r="T31" s="136"/>
      <c r="U31" s="137"/>
      <c r="V31" s="409"/>
      <c r="W31" s="410"/>
      <c r="X31" s="138"/>
      <c r="Y31" s="361"/>
      <c r="Z31" s="361"/>
      <c r="AA31" s="361"/>
      <c r="AB31" s="361"/>
      <c r="AC31" s="361"/>
      <c r="AD31" s="73"/>
    </row>
    <row r="32" spans="2:30" ht="20.100000000000001" customHeight="1" x14ac:dyDescent="0.25">
      <c r="B32" s="417" t="s">
        <v>187</v>
      </c>
      <c r="C32" s="413"/>
      <c r="D32" s="413"/>
      <c r="E32" s="413"/>
      <c r="F32" s="413"/>
      <c r="G32" s="413"/>
      <c r="H32" s="413"/>
      <c r="I32" s="413"/>
      <c r="J32" s="413"/>
      <c r="K32" s="413"/>
      <c r="L32" s="413"/>
      <c r="M32" s="413"/>
      <c r="N32" s="413"/>
      <c r="O32" s="413"/>
      <c r="P32" s="413"/>
      <c r="Q32" s="413"/>
      <c r="R32" s="413"/>
      <c r="S32" s="414"/>
      <c r="T32" s="136"/>
      <c r="U32" s="137"/>
      <c r="V32" s="418"/>
      <c r="W32" s="418"/>
      <c r="X32" s="138"/>
      <c r="Y32" s="361"/>
      <c r="Z32" s="361"/>
      <c r="AA32" s="361"/>
      <c r="AB32" s="361"/>
      <c r="AC32" s="361"/>
      <c r="AD32" s="73"/>
    </row>
    <row r="33" spans="2:30" ht="20.100000000000001" customHeight="1" x14ac:dyDescent="0.25">
      <c r="B33" s="417" t="s">
        <v>188</v>
      </c>
      <c r="C33" s="413"/>
      <c r="D33" s="413"/>
      <c r="E33" s="413"/>
      <c r="F33" s="413"/>
      <c r="G33" s="413"/>
      <c r="H33" s="413"/>
      <c r="I33" s="413"/>
      <c r="J33" s="413"/>
      <c r="K33" s="413"/>
      <c r="L33" s="413"/>
      <c r="M33" s="413"/>
      <c r="N33" s="413"/>
      <c r="O33" s="413"/>
      <c r="P33" s="413"/>
      <c r="Q33" s="413"/>
      <c r="R33" s="413"/>
      <c r="S33" s="414"/>
      <c r="T33" s="136"/>
      <c r="U33" s="137"/>
      <c r="V33" s="418"/>
      <c r="W33" s="418"/>
      <c r="X33" s="138"/>
      <c r="Y33" s="361"/>
      <c r="Z33" s="361"/>
      <c r="AA33" s="361"/>
      <c r="AB33" s="361"/>
      <c r="AC33" s="361"/>
      <c r="AD33" s="73"/>
    </row>
    <row r="34" spans="2:30" ht="20.100000000000001" customHeight="1" x14ac:dyDescent="0.25">
      <c r="B34" s="417" t="s">
        <v>189</v>
      </c>
      <c r="C34" s="427"/>
      <c r="D34" s="427"/>
      <c r="E34" s="427"/>
      <c r="F34" s="427"/>
      <c r="G34" s="427"/>
      <c r="H34" s="427"/>
      <c r="I34" s="427"/>
      <c r="J34" s="427"/>
      <c r="K34" s="427"/>
      <c r="L34" s="427"/>
      <c r="M34" s="428" t="s">
        <v>190</v>
      </c>
      <c r="N34" s="356"/>
      <c r="O34" s="356"/>
      <c r="P34" s="356"/>
      <c r="Q34" s="356"/>
      <c r="R34" s="356"/>
      <c r="S34" s="357"/>
      <c r="T34" s="136"/>
      <c r="U34" s="137"/>
      <c r="V34" s="418"/>
      <c r="W34" s="418"/>
      <c r="X34" s="138"/>
      <c r="Y34" s="361"/>
      <c r="Z34" s="361"/>
      <c r="AA34" s="361"/>
      <c r="AB34" s="361"/>
      <c r="AC34" s="361"/>
      <c r="AD34" s="73"/>
    </row>
    <row r="35" spans="2:30" ht="20.100000000000001" customHeight="1" x14ac:dyDescent="0.25">
      <c r="B35" s="417" t="s">
        <v>191</v>
      </c>
      <c r="C35" s="427"/>
      <c r="D35" s="427"/>
      <c r="E35" s="427"/>
      <c r="F35" s="427"/>
      <c r="G35" s="427"/>
      <c r="H35" s="427"/>
      <c r="I35" s="427"/>
      <c r="J35" s="427"/>
      <c r="K35" s="427"/>
      <c r="L35" s="427"/>
      <c r="M35" s="429"/>
      <c r="N35" s="356"/>
      <c r="O35" s="356"/>
      <c r="P35" s="356"/>
      <c r="Q35" s="356"/>
      <c r="R35" s="356"/>
      <c r="S35" s="357"/>
      <c r="T35" s="136"/>
      <c r="U35" s="137"/>
      <c r="V35" s="418"/>
      <c r="W35" s="418"/>
      <c r="X35" s="138"/>
      <c r="Y35" s="361"/>
      <c r="Z35" s="361"/>
      <c r="AA35" s="361"/>
      <c r="AB35" s="361"/>
      <c r="AC35" s="361"/>
      <c r="AD35" s="73"/>
    </row>
    <row r="36" spans="2:30" ht="20.100000000000001" customHeight="1" x14ac:dyDescent="0.25">
      <c r="B36" s="417" t="s">
        <v>192</v>
      </c>
      <c r="C36" s="413"/>
      <c r="D36" s="413"/>
      <c r="E36" s="413"/>
      <c r="F36" s="413"/>
      <c r="G36" s="413"/>
      <c r="H36" s="413"/>
      <c r="I36" s="413"/>
      <c r="J36" s="413"/>
      <c r="K36" s="413"/>
      <c r="L36" s="413"/>
      <c r="M36" s="413"/>
      <c r="N36" s="413"/>
      <c r="O36" s="413"/>
      <c r="P36" s="413"/>
      <c r="Q36" s="413"/>
      <c r="R36" s="413"/>
      <c r="S36" s="414"/>
      <c r="T36" s="136"/>
      <c r="U36" s="137"/>
      <c r="V36" s="418"/>
      <c r="W36" s="418"/>
      <c r="X36" s="138"/>
      <c r="Y36" s="361"/>
      <c r="Z36" s="361"/>
      <c r="AA36" s="361"/>
      <c r="AB36" s="361"/>
      <c r="AC36" s="361"/>
      <c r="AD36" s="73"/>
    </row>
    <row r="37" spans="2:30" ht="20.100000000000001" customHeight="1" x14ac:dyDescent="0.25">
      <c r="B37" s="417" t="s">
        <v>193</v>
      </c>
      <c r="C37" s="413"/>
      <c r="D37" s="413"/>
      <c r="E37" s="413"/>
      <c r="F37" s="413"/>
      <c r="G37" s="413"/>
      <c r="H37" s="413"/>
      <c r="I37" s="413"/>
      <c r="J37" s="413"/>
      <c r="K37" s="413"/>
      <c r="L37" s="413"/>
      <c r="M37" s="413"/>
      <c r="N37" s="413"/>
      <c r="O37" s="413"/>
      <c r="P37" s="413"/>
      <c r="Q37" s="413"/>
      <c r="R37" s="413"/>
      <c r="S37" s="414"/>
      <c r="T37" s="136"/>
      <c r="U37" s="137"/>
      <c r="V37" s="418"/>
      <c r="W37" s="418"/>
      <c r="X37" s="138"/>
      <c r="Y37" s="361"/>
      <c r="Z37" s="361"/>
      <c r="AA37" s="361"/>
      <c r="AB37" s="361"/>
      <c r="AC37" s="361"/>
      <c r="AD37" s="73"/>
    </row>
    <row r="38" spans="2:30" ht="20.100000000000001" customHeight="1" x14ac:dyDescent="0.25">
      <c r="B38" s="72"/>
      <c r="C38" s="413" t="s">
        <v>194</v>
      </c>
      <c r="D38" s="413"/>
      <c r="E38" s="413"/>
      <c r="F38" s="413"/>
      <c r="G38" s="413"/>
      <c r="H38" s="413"/>
      <c r="I38" s="413"/>
      <c r="J38" s="413"/>
      <c r="K38" s="413"/>
      <c r="L38" s="413"/>
      <c r="M38" s="413"/>
      <c r="N38" s="413"/>
      <c r="O38" s="413"/>
      <c r="P38" s="413"/>
      <c r="Q38" s="413"/>
      <c r="R38" s="413"/>
      <c r="S38" s="414"/>
      <c r="T38" s="138"/>
      <c r="U38" s="354"/>
      <c r="V38" s="418"/>
      <c r="W38" s="418"/>
      <c r="X38" s="355"/>
      <c r="Y38" s="75"/>
      <c r="Z38" s="75"/>
      <c r="AA38" s="75"/>
      <c r="AB38" s="75"/>
      <c r="AC38" s="75"/>
      <c r="AD38" s="74"/>
    </row>
    <row r="39" spans="2:30" ht="20.100000000000001" customHeight="1" x14ac:dyDescent="0.25">
      <c r="B39" s="417" t="s">
        <v>195</v>
      </c>
      <c r="C39" s="423"/>
      <c r="D39" s="423"/>
      <c r="E39" s="423"/>
      <c r="F39" s="423"/>
      <c r="G39" s="423"/>
      <c r="H39" s="423"/>
      <c r="I39" s="423"/>
      <c r="J39" s="423"/>
      <c r="K39" s="423"/>
      <c r="L39" s="423"/>
      <c r="M39" s="423"/>
      <c r="N39" s="423"/>
      <c r="O39" s="423"/>
      <c r="P39" s="423"/>
      <c r="Q39" s="423"/>
      <c r="R39" s="423"/>
      <c r="S39" s="424"/>
      <c r="T39" s="136"/>
      <c r="U39" s="354"/>
      <c r="V39" s="418"/>
      <c r="W39" s="418"/>
      <c r="X39" s="355"/>
      <c r="Y39" s="75"/>
      <c r="Z39" s="75"/>
      <c r="AA39" s="75"/>
      <c r="AB39" s="75"/>
      <c r="AC39" s="75"/>
      <c r="AD39" s="74"/>
    </row>
    <row r="40" spans="2:30" ht="20.100000000000001" customHeight="1" x14ac:dyDescent="0.25">
      <c r="B40" s="417" t="s">
        <v>196</v>
      </c>
      <c r="C40" s="413"/>
      <c r="D40" s="413"/>
      <c r="E40" s="413"/>
      <c r="F40" s="413"/>
      <c r="G40" s="413"/>
      <c r="H40" s="413"/>
      <c r="I40" s="413"/>
      <c r="J40" s="413"/>
      <c r="K40" s="413"/>
      <c r="L40" s="413"/>
      <c r="M40" s="413"/>
      <c r="N40" s="413"/>
      <c r="O40" s="413"/>
      <c r="P40" s="413"/>
      <c r="Q40" s="413"/>
      <c r="R40" s="413"/>
      <c r="S40" s="414"/>
      <c r="T40" s="136"/>
      <c r="U40" s="354"/>
      <c r="V40" s="418"/>
      <c r="W40" s="418"/>
      <c r="X40" s="355"/>
      <c r="Y40" s="75"/>
      <c r="Z40" s="75"/>
      <c r="AA40" s="75"/>
      <c r="AB40" s="75"/>
      <c r="AC40" s="75"/>
      <c r="AD40" s="74"/>
    </row>
    <row r="41" spans="2:30" ht="20.100000000000001" customHeight="1" x14ac:dyDescent="0.25">
      <c r="B41" s="417" t="s">
        <v>197</v>
      </c>
      <c r="C41" s="413"/>
      <c r="D41" s="413"/>
      <c r="E41" s="413"/>
      <c r="F41" s="413"/>
      <c r="G41" s="413"/>
      <c r="H41" s="413"/>
      <c r="I41" s="413"/>
      <c r="J41" s="413"/>
      <c r="K41" s="413"/>
      <c r="L41" s="413"/>
      <c r="M41" s="413"/>
      <c r="N41" s="413"/>
      <c r="O41" s="413"/>
      <c r="P41" s="413"/>
      <c r="Q41" s="413"/>
      <c r="R41" s="413"/>
      <c r="S41" s="414"/>
      <c r="T41" s="136"/>
      <c r="U41" s="139"/>
      <c r="V41" s="418"/>
      <c r="W41" s="418"/>
      <c r="X41" s="140"/>
      <c r="Y41" s="69"/>
      <c r="Z41" s="69"/>
      <c r="AA41" s="69"/>
      <c r="AB41" s="69"/>
      <c r="AC41" s="69"/>
      <c r="AD41" s="68"/>
    </row>
    <row r="42" spans="2:30" ht="20.100000000000001" customHeight="1" x14ac:dyDescent="0.25">
      <c r="B42" s="411" t="s">
        <v>198</v>
      </c>
      <c r="C42" s="412"/>
      <c r="D42" s="412"/>
      <c r="E42" s="412"/>
      <c r="F42" s="412"/>
      <c r="G42" s="412"/>
      <c r="H42" s="412"/>
      <c r="I42" s="412"/>
      <c r="J42" s="412"/>
      <c r="K42" s="412"/>
      <c r="L42" s="412"/>
      <c r="M42" s="412"/>
      <c r="N42" s="412"/>
      <c r="O42" s="412"/>
      <c r="P42" s="412"/>
      <c r="Q42" s="412"/>
      <c r="R42" s="412"/>
      <c r="S42" s="412"/>
      <c r="T42" s="136"/>
      <c r="U42" s="139"/>
      <c r="V42" s="409"/>
      <c r="W42" s="410"/>
      <c r="X42" s="140"/>
      <c r="Y42" s="69"/>
      <c r="Z42" s="69"/>
      <c r="AA42" s="69"/>
      <c r="AB42" s="69"/>
      <c r="AC42" s="69"/>
      <c r="AD42" s="68"/>
    </row>
    <row r="43" spans="2:30" ht="20.100000000000001" customHeight="1" x14ac:dyDescent="0.25">
      <c r="B43" s="417" t="s">
        <v>199</v>
      </c>
      <c r="C43" s="413"/>
      <c r="D43" s="413"/>
      <c r="E43" s="413"/>
      <c r="F43" s="413"/>
      <c r="G43" s="413"/>
      <c r="H43" s="413"/>
      <c r="I43" s="413"/>
      <c r="J43" s="413"/>
      <c r="K43" s="413"/>
      <c r="L43" s="413"/>
      <c r="M43" s="413"/>
      <c r="N43" s="413"/>
      <c r="O43" s="413"/>
      <c r="P43" s="413"/>
      <c r="Q43" s="413"/>
      <c r="R43" s="413"/>
      <c r="S43" s="414"/>
      <c r="T43" s="136"/>
      <c r="U43" s="137"/>
      <c r="V43" s="418"/>
      <c r="W43" s="418"/>
      <c r="X43" s="138"/>
      <c r="Y43" s="361"/>
      <c r="Z43" s="361"/>
      <c r="AA43" s="361"/>
      <c r="AB43" s="361"/>
      <c r="AC43" s="361"/>
      <c r="AD43" s="73"/>
    </row>
    <row r="44" spans="2:30" ht="20.100000000000001" customHeight="1" x14ac:dyDescent="0.25">
      <c r="B44" s="417" t="s">
        <v>200</v>
      </c>
      <c r="C44" s="413"/>
      <c r="D44" s="413"/>
      <c r="E44" s="413"/>
      <c r="F44" s="413"/>
      <c r="G44" s="413"/>
      <c r="H44" s="413"/>
      <c r="I44" s="413"/>
      <c r="J44" s="413"/>
      <c r="K44" s="413"/>
      <c r="L44" s="413"/>
      <c r="M44" s="413"/>
      <c r="N44" s="413"/>
      <c r="O44" s="413"/>
      <c r="P44" s="413"/>
      <c r="Q44" s="413"/>
      <c r="R44" s="413"/>
      <c r="S44" s="414"/>
      <c r="T44" s="136"/>
      <c r="U44" s="137"/>
      <c r="V44" s="418"/>
      <c r="W44" s="418"/>
      <c r="X44" s="138"/>
      <c r="Y44" s="361"/>
      <c r="Z44" s="361"/>
      <c r="AA44" s="361"/>
      <c r="AB44" s="361"/>
      <c r="AC44" s="361"/>
      <c r="AD44" s="73"/>
    </row>
    <row r="45" spans="2:30" ht="20.100000000000001" customHeight="1" x14ac:dyDescent="0.25">
      <c r="B45" s="417" t="s">
        <v>201</v>
      </c>
      <c r="C45" s="413"/>
      <c r="D45" s="413"/>
      <c r="E45" s="413"/>
      <c r="F45" s="413"/>
      <c r="G45" s="413"/>
      <c r="H45" s="413"/>
      <c r="I45" s="413"/>
      <c r="J45" s="413"/>
      <c r="K45" s="413"/>
      <c r="L45" s="413"/>
      <c r="M45" s="413"/>
      <c r="N45" s="413"/>
      <c r="O45" s="413"/>
      <c r="P45" s="413"/>
      <c r="Q45" s="413"/>
      <c r="R45" s="413"/>
      <c r="S45" s="413"/>
      <c r="T45" s="136"/>
      <c r="U45" s="136"/>
      <c r="V45" s="409"/>
      <c r="W45" s="410"/>
      <c r="X45" s="136"/>
      <c r="Y45" s="361"/>
      <c r="Z45" s="361"/>
      <c r="AA45" s="361"/>
      <c r="AB45" s="361"/>
      <c r="AC45" s="361"/>
      <c r="AD45" s="73"/>
    </row>
    <row r="46" spans="2:30" ht="20.100000000000001" customHeight="1" x14ac:dyDescent="0.25">
      <c r="B46" s="72"/>
      <c r="AD46" s="71"/>
    </row>
    <row r="47" spans="2:30" ht="20.100000000000001" customHeight="1" x14ac:dyDescent="0.25">
      <c r="B47" s="458" t="s">
        <v>202</v>
      </c>
      <c r="C47" s="459"/>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60"/>
    </row>
    <row r="48" spans="2:30" ht="20.100000000000001" customHeight="1" x14ac:dyDescent="0.25">
      <c r="B48" s="461"/>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3"/>
    </row>
    <row r="49" spans="2:30" ht="20.100000000000001" customHeight="1" x14ac:dyDescent="0.25">
      <c r="B49" s="449" t="s">
        <v>203</v>
      </c>
      <c r="C49" s="450"/>
      <c r="D49" s="450"/>
      <c r="E49" s="450"/>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1"/>
    </row>
    <row r="50" spans="2:30" ht="31.5" customHeight="1" x14ac:dyDescent="0.25">
      <c r="B50" s="452"/>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4"/>
    </row>
    <row r="51" spans="2:30" ht="20.100000000000001" customHeight="1" x14ac:dyDescent="0.25">
      <c r="B51" s="70"/>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8"/>
    </row>
    <row r="52" spans="2:30" ht="20.100000000000001" customHeight="1" x14ac:dyDescent="0.25">
      <c r="B52" s="70"/>
      <c r="C52" s="470"/>
      <c r="D52" s="470"/>
      <c r="E52" s="470"/>
      <c r="F52" s="470"/>
      <c r="G52" s="470"/>
      <c r="H52" s="470"/>
      <c r="I52" s="470"/>
      <c r="J52" s="470"/>
      <c r="K52" s="470"/>
      <c r="L52" s="470"/>
      <c r="M52" s="470"/>
      <c r="N52" s="470"/>
      <c r="O52" s="470"/>
      <c r="P52" s="470"/>
      <c r="R52" s="471"/>
      <c r="S52" s="471"/>
      <c r="T52" s="471"/>
      <c r="U52" s="471"/>
      <c r="V52" s="471"/>
      <c r="W52" s="471"/>
      <c r="X52" s="471"/>
      <c r="Y52" s="471"/>
      <c r="Z52" s="471"/>
      <c r="AA52" s="471"/>
      <c r="AB52" s="471"/>
      <c r="AC52" s="471"/>
      <c r="AD52" s="68"/>
    </row>
    <row r="53" spans="2:30" ht="20.100000000000001" customHeight="1" x14ac:dyDescent="0.25">
      <c r="B53" s="70"/>
      <c r="C53" s="422" t="s">
        <v>204</v>
      </c>
      <c r="D53" s="422"/>
      <c r="E53" s="422"/>
      <c r="F53" s="422"/>
      <c r="G53" s="422"/>
      <c r="H53" s="422"/>
      <c r="I53" s="422"/>
      <c r="J53" s="422"/>
      <c r="K53" s="422"/>
      <c r="L53" s="422"/>
      <c r="M53" s="422"/>
      <c r="N53" s="422"/>
      <c r="O53" s="422"/>
      <c r="P53" s="422"/>
      <c r="R53" s="420" t="s">
        <v>205</v>
      </c>
      <c r="S53" s="420"/>
      <c r="T53" s="420"/>
      <c r="U53" s="420"/>
      <c r="V53" s="420"/>
      <c r="W53" s="420"/>
      <c r="X53" s="420"/>
      <c r="Y53" s="420"/>
      <c r="Z53" s="420"/>
      <c r="AA53" s="420"/>
      <c r="AB53" s="420"/>
      <c r="AC53" s="420"/>
      <c r="AD53" s="68"/>
    </row>
    <row r="54" spans="2:30" ht="20.100000000000001" customHeight="1" x14ac:dyDescent="0.25">
      <c r="B54" s="70"/>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8"/>
    </row>
    <row r="55" spans="2:30" ht="20.100000000000001" customHeight="1" x14ac:dyDescent="0.25">
      <c r="B55" s="70"/>
      <c r="H55" s="468"/>
      <c r="I55" s="469"/>
      <c r="J55" s="469"/>
      <c r="K55" s="69"/>
      <c r="L55" s="69"/>
      <c r="M55" s="69"/>
      <c r="N55" s="69"/>
      <c r="O55" s="69"/>
      <c r="P55" s="69"/>
      <c r="Q55" s="69"/>
      <c r="R55" s="470"/>
      <c r="S55" s="470"/>
      <c r="T55" s="470"/>
      <c r="U55" s="470"/>
      <c r="V55" s="470"/>
      <c r="W55" s="470"/>
      <c r="X55" s="470"/>
      <c r="Y55" s="470"/>
      <c r="Z55" s="470"/>
      <c r="AA55" s="470"/>
      <c r="AB55" s="470"/>
      <c r="AC55" s="470"/>
      <c r="AD55" s="68"/>
    </row>
    <row r="56" spans="2:30" ht="20.100000000000001" customHeight="1" x14ac:dyDescent="0.25">
      <c r="B56" s="70"/>
      <c r="H56" s="422" t="s">
        <v>206</v>
      </c>
      <c r="I56" s="422"/>
      <c r="J56" s="422"/>
      <c r="K56" s="69"/>
      <c r="L56" s="69"/>
      <c r="M56" s="69"/>
      <c r="N56" s="69"/>
      <c r="O56" s="69"/>
      <c r="P56" s="69"/>
      <c r="Q56" s="69"/>
      <c r="R56" s="420" t="s">
        <v>207</v>
      </c>
      <c r="S56" s="420"/>
      <c r="T56" s="420"/>
      <c r="U56" s="420"/>
      <c r="V56" s="420"/>
      <c r="W56" s="420"/>
      <c r="X56" s="420"/>
      <c r="Y56" s="420"/>
      <c r="Z56" s="420"/>
      <c r="AA56" s="420"/>
      <c r="AB56" s="420"/>
      <c r="AC56" s="420"/>
      <c r="AD56" s="68"/>
    </row>
    <row r="57" spans="2:30" ht="20.100000000000001" customHeight="1" thickBot="1" x14ac:dyDescent="0.3">
      <c r="B57" s="67"/>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5"/>
    </row>
    <row r="58" spans="2:30" ht="20.100000000000001" customHeight="1" thickTop="1" x14ac:dyDescent="0.25"/>
  </sheetData>
  <sheetProtection algorithmName="SHA-512" hashValue="L2jJFUwCtAwKBkbQiFKjo7KukZdvd8GPyYHFSvyDTgi2PPOoV08u3QIYgtf+tz4KkENI4UO/WkJQaLrI658cng==" saltValue="3Slq7RAnZxxH1+Ht9q0zjQ==" spinCount="100000" sheet="1" objects="1" scenarios="1"/>
  <mergeCells count="87">
    <mergeCell ref="X16:X17"/>
    <mergeCell ref="V16:W17"/>
    <mergeCell ref="T16:T17"/>
    <mergeCell ref="U16:U17"/>
    <mergeCell ref="T27:T28"/>
    <mergeCell ref="V21:W21"/>
    <mergeCell ref="V22:W22"/>
    <mergeCell ref="V23:W23"/>
    <mergeCell ref="H55:J55"/>
    <mergeCell ref="B36:S36"/>
    <mergeCell ref="B37:S37"/>
    <mergeCell ref="B44:S44"/>
    <mergeCell ref="B45:S45"/>
    <mergeCell ref="R53:AC53"/>
    <mergeCell ref="R55:AC55"/>
    <mergeCell ref="V45:W45"/>
    <mergeCell ref="C53:P53"/>
    <mergeCell ref="C52:P52"/>
    <mergeCell ref="R52:AC52"/>
    <mergeCell ref="V39:W39"/>
    <mergeCell ref="V40:W40"/>
    <mergeCell ref="V43:W43"/>
    <mergeCell ref="V44:W44"/>
    <mergeCell ref="V38:W38"/>
    <mergeCell ref="B19:S19"/>
    <mergeCell ref="B18:S18"/>
    <mergeCell ref="C12:F12"/>
    <mergeCell ref="G12:H12"/>
    <mergeCell ref="C13:F13"/>
    <mergeCell ref="G13:H13"/>
    <mergeCell ref="C14:F14"/>
    <mergeCell ref="G14:H14"/>
    <mergeCell ref="J14:K14"/>
    <mergeCell ref="V31:W31"/>
    <mergeCell ref="V35:W35"/>
    <mergeCell ref="B24:S24"/>
    <mergeCell ref="B25:S25"/>
    <mergeCell ref="B29:S29"/>
    <mergeCell ref="B30:S30"/>
    <mergeCell ref="B1:C3"/>
    <mergeCell ref="E1:AD3"/>
    <mergeCell ref="B4:AD7"/>
    <mergeCell ref="F9:V9"/>
    <mergeCell ref="B49:AD50"/>
    <mergeCell ref="B17:E17"/>
    <mergeCell ref="V33:W33"/>
    <mergeCell ref="V18:W18"/>
    <mergeCell ref="B31:S31"/>
    <mergeCell ref="V36:W36"/>
    <mergeCell ref="Z9:AC9"/>
    <mergeCell ref="Z10:AC10"/>
    <mergeCell ref="Z11:AC11"/>
    <mergeCell ref="V34:W34"/>
    <mergeCell ref="B47:AD48"/>
    <mergeCell ref="B22:S22"/>
    <mergeCell ref="R56:AC56"/>
    <mergeCell ref="B23:S23"/>
    <mergeCell ref="X27:X28"/>
    <mergeCell ref="H56:J56"/>
    <mergeCell ref="B32:S32"/>
    <mergeCell ref="B43:S43"/>
    <mergeCell ref="B33:S33"/>
    <mergeCell ref="B39:S39"/>
    <mergeCell ref="V29:W29"/>
    <mergeCell ref="V30:W30"/>
    <mergeCell ref="V32:W32"/>
    <mergeCell ref="U27:U28"/>
    <mergeCell ref="V27:W28"/>
    <mergeCell ref="B34:L34"/>
    <mergeCell ref="B35:L35"/>
    <mergeCell ref="M34:M35"/>
    <mergeCell ref="C9:E9"/>
    <mergeCell ref="C10:E10"/>
    <mergeCell ref="V42:W42"/>
    <mergeCell ref="B42:S42"/>
    <mergeCell ref="C38:S38"/>
    <mergeCell ref="V24:W24"/>
    <mergeCell ref="V25:W25"/>
    <mergeCell ref="V19:W19"/>
    <mergeCell ref="V20:W20"/>
    <mergeCell ref="B40:S40"/>
    <mergeCell ref="B41:S41"/>
    <mergeCell ref="V41:W41"/>
    <mergeCell ref="F10:H10"/>
    <mergeCell ref="B20:S20"/>
    <mergeCell ref="B21:S21"/>
    <mergeCell ref="V37:W37"/>
  </mergeCells>
  <printOptions horizontalCentered="1" verticalCentered="1"/>
  <pageMargins left="0.7" right="0.7" top="0.5" bottom="0.5" header="0.3" footer="0.3"/>
  <pageSetup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F4F8-7345-4C1A-B022-BBB83C1EDD1C}">
  <sheetPr>
    <pageSetUpPr fitToPage="1"/>
  </sheetPr>
  <dimension ref="B1:AF117"/>
  <sheetViews>
    <sheetView showGridLines="0" showRowColHeaders="0" zoomScaleNormal="100" workbookViewId="0">
      <selection activeCell="B3" sqref="B3:Z5"/>
    </sheetView>
  </sheetViews>
  <sheetFormatPr defaultRowHeight="15" x14ac:dyDescent="0.25"/>
  <cols>
    <col min="1" max="3" width="4.7109375" style="64" customWidth="1"/>
    <col min="4" max="4" width="6" style="64" customWidth="1"/>
    <col min="5" max="5" width="4.85546875" style="64" customWidth="1"/>
    <col min="6" max="9" width="4.7109375" style="64" customWidth="1"/>
    <col min="10" max="10" width="6" style="64" customWidth="1"/>
    <col min="11" max="25" width="4.7109375" style="64" customWidth="1"/>
    <col min="26" max="26" width="0.140625" style="64" customWidth="1"/>
    <col min="27" max="16384" width="9.140625" style="64"/>
  </cols>
  <sheetData>
    <row r="1" spans="2:26" ht="15.75" thickBot="1" x14ac:dyDescent="0.3"/>
    <row r="2" spans="2:26" ht="18.75" thickBot="1" x14ac:dyDescent="0.3">
      <c r="B2" s="473" t="s">
        <v>26</v>
      </c>
      <c r="C2" s="474"/>
      <c r="D2" s="474"/>
      <c r="E2" s="474"/>
      <c r="F2" s="474"/>
      <c r="G2" s="474"/>
      <c r="H2" s="474"/>
      <c r="I2" s="474"/>
      <c r="J2" s="474"/>
      <c r="K2" s="474"/>
      <c r="L2" s="474"/>
      <c r="M2" s="474"/>
      <c r="N2" s="474"/>
      <c r="O2" s="474"/>
      <c r="P2" s="474"/>
      <c r="Q2" s="474"/>
      <c r="R2" s="474"/>
      <c r="S2" s="474"/>
      <c r="T2" s="474"/>
      <c r="U2" s="474"/>
      <c r="V2" s="474"/>
      <c r="W2" s="474"/>
      <c r="X2" s="474"/>
      <c r="Y2" s="474"/>
      <c r="Z2" s="475"/>
    </row>
    <row r="3" spans="2:26" s="111" customFormat="1" ht="15" customHeight="1" x14ac:dyDescent="0.2">
      <c r="B3" s="476" t="s">
        <v>746</v>
      </c>
      <c r="C3" s="477"/>
      <c r="D3" s="477"/>
      <c r="E3" s="477"/>
      <c r="F3" s="477"/>
      <c r="G3" s="477"/>
      <c r="H3" s="477"/>
      <c r="I3" s="477"/>
      <c r="J3" s="477"/>
      <c r="K3" s="477"/>
      <c r="L3" s="477"/>
      <c r="M3" s="477"/>
      <c r="N3" s="477"/>
      <c r="O3" s="477"/>
      <c r="P3" s="477"/>
      <c r="Q3" s="477"/>
      <c r="R3" s="477"/>
      <c r="S3" s="477"/>
      <c r="T3" s="477"/>
      <c r="U3" s="477"/>
      <c r="V3" s="477"/>
      <c r="W3" s="477"/>
      <c r="X3" s="477"/>
      <c r="Y3" s="477"/>
      <c r="Z3" s="478"/>
    </row>
    <row r="4" spans="2:26" s="111" customFormat="1" x14ac:dyDescent="0.2">
      <c r="B4" s="479"/>
      <c r="C4" s="480"/>
      <c r="D4" s="480"/>
      <c r="E4" s="480"/>
      <c r="F4" s="480"/>
      <c r="G4" s="480"/>
      <c r="H4" s="480"/>
      <c r="I4" s="480"/>
      <c r="J4" s="480"/>
      <c r="K4" s="480"/>
      <c r="L4" s="480"/>
      <c r="M4" s="480"/>
      <c r="N4" s="480"/>
      <c r="O4" s="480"/>
      <c r="P4" s="480"/>
      <c r="Q4" s="480"/>
      <c r="R4" s="480"/>
      <c r="S4" s="480"/>
      <c r="T4" s="480"/>
      <c r="U4" s="480"/>
      <c r="V4" s="480"/>
      <c r="W4" s="480"/>
      <c r="X4" s="480"/>
      <c r="Y4" s="480"/>
      <c r="Z4" s="481"/>
    </row>
    <row r="5" spans="2:26" s="111" customFormat="1" ht="15.75" thickBot="1" x14ac:dyDescent="0.25">
      <c r="B5" s="479"/>
      <c r="C5" s="480"/>
      <c r="D5" s="480"/>
      <c r="E5" s="480"/>
      <c r="F5" s="480"/>
      <c r="G5" s="480"/>
      <c r="H5" s="480"/>
      <c r="I5" s="480"/>
      <c r="J5" s="480"/>
      <c r="K5" s="480"/>
      <c r="L5" s="480"/>
      <c r="M5" s="480"/>
      <c r="N5" s="480"/>
      <c r="O5" s="480"/>
      <c r="P5" s="480"/>
      <c r="Q5" s="480"/>
      <c r="R5" s="480"/>
      <c r="S5" s="480"/>
      <c r="T5" s="480"/>
      <c r="U5" s="480"/>
      <c r="V5" s="480"/>
      <c r="W5" s="480"/>
      <c r="X5" s="480"/>
      <c r="Y5" s="480"/>
      <c r="Z5" s="482"/>
    </row>
    <row r="6" spans="2:26" x14ac:dyDescent="0.25">
      <c r="B6" s="132"/>
      <c r="C6" s="131"/>
      <c r="D6" s="131"/>
      <c r="E6" s="131"/>
      <c r="F6" s="131"/>
      <c r="G6" s="131"/>
      <c r="H6" s="131"/>
      <c r="I6" s="130"/>
      <c r="J6" s="130"/>
      <c r="K6" s="130"/>
      <c r="L6" s="130"/>
      <c r="M6" s="130"/>
      <c r="N6" s="130"/>
      <c r="O6" s="130"/>
      <c r="P6" s="130"/>
      <c r="Q6" s="130"/>
      <c r="R6" s="130"/>
      <c r="S6" s="130"/>
      <c r="T6" s="130"/>
      <c r="U6" s="130"/>
      <c r="V6" s="130"/>
      <c r="W6" s="130"/>
      <c r="X6" s="130"/>
      <c r="Y6" s="129"/>
      <c r="Z6" s="129"/>
    </row>
    <row r="7" spans="2:26" x14ac:dyDescent="0.25">
      <c r="B7" s="128" t="s">
        <v>0</v>
      </c>
      <c r="C7" s="82"/>
      <c r="D7" s="82"/>
      <c r="E7" s="499"/>
      <c r="F7" s="499"/>
      <c r="G7" s="499"/>
      <c r="H7" s="499"/>
      <c r="I7" s="499"/>
      <c r="J7" s="499"/>
      <c r="K7" s="499"/>
      <c r="L7" s="499"/>
      <c r="Q7" s="126"/>
      <c r="R7" s="126"/>
      <c r="S7" s="126"/>
      <c r="T7" s="126"/>
      <c r="U7" s="126"/>
      <c r="V7" s="126"/>
      <c r="W7" s="126"/>
      <c r="X7" s="126"/>
      <c r="Y7" s="124"/>
      <c r="Z7" s="124"/>
    </row>
    <row r="8" spans="2:26" x14ac:dyDescent="0.25">
      <c r="B8" s="367"/>
      <c r="C8" s="368"/>
      <c r="D8" s="368"/>
      <c r="E8" s="368"/>
      <c r="F8" s="368"/>
      <c r="G8" s="368"/>
      <c r="H8" s="368"/>
      <c r="I8" s="369"/>
      <c r="J8" s="369"/>
      <c r="K8" s="369"/>
      <c r="L8" s="369"/>
      <c r="M8" s="369"/>
      <c r="N8" s="369"/>
      <c r="O8" s="369"/>
      <c r="P8" s="369"/>
      <c r="Q8" s="126"/>
      <c r="R8" s="126"/>
      <c r="S8" s="126"/>
      <c r="T8" s="126"/>
      <c r="U8" s="126"/>
      <c r="V8" s="126"/>
      <c r="W8" s="126"/>
      <c r="X8" s="126"/>
      <c r="Y8" s="124"/>
      <c r="Z8" s="124"/>
    </row>
    <row r="9" spans="2:26" x14ac:dyDescent="0.25">
      <c r="B9" s="128" t="s">
        <v>208</v>
      </c>
      <c r="C9" s="82"/>
      <c r="D9" s="82"/>
      <c r="E9" s="499"/>
      <c r="F9" s="499"/>
      <c r="G9" s="499"/>
      <c r="H9" s="499"/>
      <c r="I9" s="499"/>
      <c r="J9" s="499"/>
      <c r="K9" s="499"/>
      <c r="L9" s="499"/>
      <c r="Q9" s="126"/>
      <c r="R9" s="126"/>
      <c r="S9" s="126"/>
      <c r="T9" s="126"/>
      <c r="U9" s="126"/>
      <c r="V9" s="126"/>
      <c r="W9" s="126"/>
      <c r="X9" s="126"/>
      <c r="Y9" s="124"/>
      <c r="Z9" s="124"/>
    </row>
    <row r="10" spans="2:26" x14ac:dyDescent="0.25">
      <c r="B10" s="128"/>
      <c r="C10" s="82"/>
      <c r="D10" s="82"/>
      <c r="E10" s="82"/>
      <c r="F10" s="82"/>
      <c r="G10" s="82"/>
      <c r="H10" s="82"/>
      <c r="I10" s="82"/>
      <c r="J10" s="82"/>
      <c r="K10" s="82"/>
      <c r="L10" s="82"/>
      <c r="M10" s="82"/>
      <c r="N10" s="82"/>
      <c r="O10" s="82"/>
      <c r="P10" s="82"/>
      <c r="Q10" s="82"/>
      <c r="R10" s="82"/>
      <c r="S10" s="82"/>
      <c r="T10" s="82"/>
      <c r="U10" s="82"/>
      <c r="V10" s="82"/>
      <c r="W10" s="82"/>
      <c r="X10" s="82"/>
      <c r="Y10" s="127"/>
      <c r="Z10" s="127"/>
    </row>
    <row r="11" spans="2:26" x14ac:dyDescent="0.25">
      <c r="B11" s="483" t="s">
        <v>209</v>
      </c>
      <c r="C11" s="484"/>
      <c r="D11" s="484"/>
      <c r="E11" s="484"/>
      <c r="F11" s="484"/>
      <c r="G11" s="484"/>
      <c r="H11" s="484"/>
      <c r="I11" s="484"/>
      <c r="J11" s="484"/>
      <c r="K11" s="134"/>
      <c r="L11" s="82"/>
      <c r="M11" s="82"/>
      <c r="N11" s="82"/>
      <c r="O11" s="82"/>
      <c r="P11" s="82"/>
      <c r="Q11" s="82"/>
      <c r="R11" s="82"/>
      <c r="S11" s="82"/>
      <c r="T11" s="82"/>
      <c r="U11" s="82"/>
      <c r="V11" s="82"/>
      <c r="W11" s="82"/>
      <c r="X11" s="82"/>
      <c r="Y11" s="127"/>
      <c r="Z11" s="127"/>
    </row>
    <row r="12" spans="2:26" x14ac:dyDescent="0.25">
      <c r="B12" s="96"/>
      <c r="C12" s="126"/>
      <c r="D12" s="126"/>
      <c r="E12" s="126"/>
      <c r="F12" s="126"/>
      <c r="G12" s="126"/>
      <c r="H12" s="126"/>
      <c r="I12" s="126"/>
      <c r="J12" s="126"/>
      <c r="K12" s="126"/>
      <c r="L12" s="126"/>
      <c r="M12" s="126"/>
      <c r="N12" s="126"/>
      <c r="O12" s="126"/>
      <c r="P12" s="126"/>
      <c r="Q12" s="126"/>
      <c r="R12" s="126"/>
      <c r="S12" s="126"/>
      <c r="T12" s="126"/>
      <c r="U12" s="126"/>
      <c r="V12" s="126"/>
      <c r="W12" s="126"/>
      <c r="X12" s="126"/>
      <c r="Y12" s="124"/>
      <c r="Z12" s="124"/>
    </row>
    <row r="13" spans="2:26" x14ac:dyDescent="0.25">
      <c r="B13" s="483" t="s">
        <v>210</v>
      </c>
      <c r="C13" s="484"/>
      <c r="D13" s="484"/>
      <c r="E13" s="484"/>
      <c r="F13" s="484"/>
      <c r="G13" s="484"/>
      <c r="H13" s="484"/>
      <c r="I13" s="484"/>
      <c r="J13" s="484"/>
      <c r="K13" s="363"/>
      <c r="L13" s="126"/>
      <c r="M13" s="126"/>
      <c r="N13" s="126"/>
      <c r="O13" s="126"/>
      <c r="P13" s="126"/>
      <c r="Q13" s="126"/>
      <c r="R13" s="126"/>
      <c r="S13" s="126"/>
      <c r="T13" s="126"/>
      <c r="U13" s="126"/>
      <c r="V13" s="126"/>
      <c r="W13" s="126"/>
      <c r="X13" s="126"/>
      <c r="Y13" s="124"/>
      <c r="Z13" s="124"/>
    </row>
    <row r="14" spans="2:26" x14ac:dyDescent="0.25">
      <c r="B14" s="96"/>
      <c r="C14" s="126"/>
      <c r="D14" s="126"/>
      <c r="E14" s="126"/>
      <c r="F14" s="126"/>
      <c r="G14" s="126"/>
      <c r="H14" s="126"/>
      <c r="I14" s="106"/>
      <c r="J14" s="126"/>
      <c r="K14" s="126"/>
      <c r="L14" s="126"/>
      <c r="M14" s="126"/>
      <c r="N14" s="126"/>
      <c r="O14" s="126"/>
      <c r="P14" s="126"/>
      <c r="Q14" s="126"/>
      <c r="R14" s="126"/>
      <c r="S14" s="126"/>
      <c r="T14" s="126"/>
      <c r="U14" s="126"/>
      <c r="V14" s="126"/>
      <c r="W14" s="126"/>
      <c r="X14" s="126"/>
      <c r="Y14" s="124"/>
      <c r="Z14" s="124"/>
    </row>
    <row r="15" spans="2:26" x14ac:dyDescent="0.25">
      <c r="B15" s="496" t="s">
        <v>211</v>
      </c>
      <c r="C15" s="497"/>
      <c r="D15" s="497"/>
      <c r="E15" s="497"/>
      <c r="F15" s="497"/>
      <c r="G15" s="497"/>
      <c r="H15" s="497"/>
      <c r="I15" s="497"/>
      <c r="J15" s="497"/>
      <c r="K15" s="497"/>
      <c r="L15" s="497"/>
      <c r="M15" s="497"/>
      <c r="N15" s="497"/>
      <c r="O15" s="497"/>
      <c r="P15" s="497"/>
      <c r="Q15" s="497"/>
      <c r="R15" s="369"/>
      <c r="S15" s="369"/>
      <c r="T15" s="369"/>
      <c r="U15" s="369"/>
      <c r="V15" s="369"/>
      <c r="W15" s="369"/>
      <c r="X15" s="369"/>
      <c r="Y15" s="125"/>
      <c r="Z15" s="124"/>
    </row>
    <row r="16" spans="2:26" x14ac:dyDescent="0.25">
      <c r="B16" s="502"/>
      <c r="C16" s="503"/>
      <c r="D16" s="503"/>
      <c r="E16" s="503"/>
      <c r="F16" s="503"/>
      <c r="G16" s="503"/>
      <c r="H16" s="503"/>
      <c r="I16" s="503"/>
      <c r="J16" s="503"/>
      <c r="K16" s="503"/>
      <c r="L16" s="503"/>
      <c r="M16" s="503"/>
      <c r="N16" s="503"/>
      <c r="O16" s="503"/>
      <c r="P16" s="503"/>
      <c r="Q16" s="503"/>
      <c r="R16" s="83"/>
      <c r="S16" s="83"/>
      <c r="T16" s="83"/>
      <c r="U16" s="83"/>
      <c r="V16" s="83"/>
      <c r="W16" s="83"/>
      <c r="X16" s="83"/>
      <c r="Y16" s="112"/>
      <c r="Z16" s="124"/>
    </row>
    <row r="17" spans="2:26" x14ac:dyDescent="0.25">
      <c r="B17" s="504"/>
      <c r="C17" s="505"/>
      <c r="D17" s="505"/>
      <c r="E17" s="505"/>
      <c r="F17" s="505"/>
      <c r="G17" s="505"/>
      <c r="H17" s="505"/>
      <c r="I17" s="505"/>
      <c r="J17" s="505"/>
      <c r="K17" s="505"/>
      <c r="L17" s="505"/>
      <c r="M17" s="505"/>
      <c r="N17" s="505"/>
      <c r="O17" s="505"/>
      <c r="P17" s="505"/>
      <c r="Q17" s="505"/>
      <c r="R17" s="83"/>
      <c r="S17" s="83"/>
      <c r="T17" s="83"/>
      <c r="U17" s="83"/>
      <c r="V17" s="83"/>
      <c r="W17" s="83"/>
      <c r="X17" s="83"/>
      <c r="Y17" s="112"/>
      <c r="Z17" s="124"/>
    </row>
    <row r="18" spans="2:26" x14ac:dyDescent="0.25">
      <c r="B18" s="504"/>
      <c r="C18" s="505"/>
      <c r="D18" s="505"/>
      <c r="E18" s="505"/>
      <c r="F18" s="505"/>
      <c r="G18" s="505"/>
      <c r="H18" s="505"/>
      <c r="I18" s="505"/>
      <c r="J18" s="505"/>
      <c r="K18" s="505"/>
      <c r="L18" s="505"/>
      <c r="M18" s="505"/>
      <c r="N18" s="505"/>
      <c r="O18" s="505"/>
      <c r="P18" s="505"/>
      <c r="Q18" s="505"/>
      <c r="R18" s="83"/>
      <c r="S18" s="83"/>
      <c r="T18" s="83"/>
      <c r="U18" s="83"/>
      <c r="V18" s="83"/>
      <c r="W18" s="83"/>
      <c r="X18" s="83"/>
      <c r="Y18" s="112"/>
      <c r="Z18" s="112"/>
    </row>
    <row r="19" spans="2:26" x14ac:dyDescent="0.25">
      <c r="B19" s="504"/>
      <c r="C19" s="505"/>
      <c r="D19" s="505"/>
      <c r="E19" s="505"/>
      <c r="F19" s="505"/>
      <c r="G19" s="505"/>
      <c r="H19" s="505"/>
      <c r="I19" s="505"/>
      <c r="J19" s="505"/>
      <c r="K19" s="505"/>
      <c r="L19" s="505"/>
      <c r="M19" s="505"/>
      <c r="N19" s="505"/>
      <c r="O19" s="505"/>
      <c r="P19" s="505"/>
      <c r="Q19" s="505"/>
      <c r="R19" s="83"/>
      <c r="S19" s="83"/>
      <c r="T19" s="83"/>
      <c r="U19" s="83"/>
      <c r="V19" s="83"/>
      <c r="W19" s="83"/>
      <c r="X19" s="83"/>
      <c r="Y19" s="112"/>
      <c r="Z19" s="112"/>
    </row>
    <row r="20" spans="2:26" x14ac:dyDescent="0.25">
      <c r="B20" s="504"/>
      <c r="C20" s="505"/>
      <c r="D20" s="505"/>
      <c r="E20" s="505"/>
      <c r="F20" s="505"/>
      <c r="G20" s="505"/>
      <c r="H20" s="505"/>
      <c r="I20" s="505"/>
      <c r="J20" s="505"/>
      <c r="K20" s="505"/>
      <c r="L20" s="505"/>
      <c r="M20" s="505"/>
      <c r="N20" s="505"/>
      <c r="O20" s="505"/>
      <c r="P20" s="505"/>
      <c r="Q20" s="505"/>
      <c r="R20" s="83"/>
      <c r="S20" s="83"/>
      <c r="T20" s="83"/>
      <c r="U20" s="83"/>
      <c r="V20" s="83"/>
      <c r="W20" s="83"/>
      <c r="X20" s="83"/>
      <c r="Y20" s="112"/>
      <c r="Z20" s="112"/>
    </row>
    <row r="21" spans="2:26" x14ac:dyDescent="0.25">
      <c r="B21" s="123"/>
      <c r="C21" s="118"/>
      <c r="D21" s="118"/>
      <c r="E21" s="118"/>
      <c r="F21" s="118"/>
      <c r="G21" s="118"/>
      <c r="H21" s="118"/>
      <c r="I21" s="118"/>
      <c r="J21" s="118"/>
      <c r="K21" s="118"/>
      <c r="L21" s="118"/>
      <c r="M21" s="118"/>
      <c r="N21" s="118"/>
      <c r="O21" s="118"/>
      <c r="P21" s="118"/>
      <c r="Q21" s="118"/>
      <c r="R21" s="83"/>
      <c r="S21" s="83"/>
      <c r="T21" s="83"/>
      <c r="U21" s="83"/>
      <c r="V21" s="83"/>
      <c r="W21" s="83"/>
      <c r="X21" s="83"/>
      <c r="Y21" s="112"/>
      <c r="Z21" s="112"/>
    </row>
    <row r="22" spans="2:26" x14ac:dyDescent="0.25">
      <c r="B22" s="488" t="s">
        <v>212</v>
      </c>
      <c r="C22" s="489"/>
      <c r="D22" s="489"/>
      <c r="E22" s="489"/>
      <c r="F22" s="489"/>
      <c r="G22" s="489"/>
      <c r="H22" s="489"/>
      <c r="I22" s="489"/>
      <c r="J22" s="489"/>
      <c r="K22" s="489"/>
      <c r="L22" s="489"/>
      <c r="M22" s="489"/>
      <c r="N22" s="489"/>
      <c r="O22" s="489"/>
      <c r="P22" s="489"/>
      <c r="Q22" s="489"/>
      <c r="R22" s="489"/>
      <c r="S22" s="489"/>
      <c r="T22" s="489"/>
      <c r="U22" s="489"/>
      <c r="V22" s="489"/>
      <c r="W22" s="489"/>
      <c r="X22" s="489"/>
      <c r="Y22" s="490"/>
      <c r="Z22" s="112"/>
    </row>
    <row r="23" spans="2:26" x14ac:dyDescent="0.25">
      <c r="B23" s="488"/>
      <c r="C23" s="489"/>
      <c r="D23" s="489"/>
      <c r="E23" s="489"/>
      <c r="F23" s="489"/>
      <c r="G23" s="489"/>
      <c r="H23" s="489"/>
      <c r="I23" s="489"/>
      <c r="J23" s="489"/>
      <c r="K23" s="489"/>
      <c r="L23" s="489"/>
      <c r="M23" s="489"/>
      <c r="N23" s="489"/>
      <c r="O23" s="489"/>
      <c r="P23" s="489"/>
      <c r="Q23" s="489"/>
      <c r="R23" s="489"/>
      <c r="S23" s="489"/>
      <c r="T23" s="489"/>
      <c r="U23" s="489"/>
      <c r="V23" s="489"/>
      <c r="W23" s="489"/>
      <c r="X23" s="489"/>
      <c r="Y23" s="490"/>
      <c r="Z23" s="112"/>
    </row>
    <row r="24" spans="2:26" x14ac:dyDescent="0.25">
      <c r="B24" s="364"/>
      <c r="C24" s="365"/>
      <c r="D24" s="365"/>
      <c r="E24" s="365"/>
      <c r="F24" s="365"/>
      <c r="G24" s="365"/>
      <c r="H24" s="365"/>
      <c r="I24" s="365"/>
      <c r="J24" s="365"/>
      <c r="K24" s="365"/>
      <c r="L24" s="365"/>
      <c r="M24" s="365"/>
      <c r="N24" s="365"/>
      <c r="O24" s="365"/>
      <c r="P24" s="365"/>
      <c r="Q24" s="365"/>
      <c r="R24" s="365"/>
      <c r="S24" s="365"/>
      <c r="T24" s="365"/>
      <c r="U24" s="365"/>
      <c r="V24" s="365"/>
      <c r="W24" s="365"/>
      <c r="X24" s="365"/>
      <c r="Y24" s="366"/>
      <c r="Z24" s="112"/>
    </row>
    <row r="25" spans="2:26" x14ac:dyDescent="0.25">
      <c r="B25" s="483" t="s">
        <v>213</v>
      </c>
      <c r="C25" s="484"/>
      <c r="D25" s="484"/>
      <c r="E25" s="484"/>
      <c r="F25" s="484"/>
      <c r="G25" s="484"/>
      <c r="H25" s="484"/>
      <c r="I25" s="484"/>
      <c r="J25" s="484"/>
      <c r="K25" s="484"/>
      <c r="L25" s="484"/>
      <c r="M25" s="484"/>
      <c r="N25" s="484"/>
      <c r="O25" s="118" t="s">
        <v>170</v>
      </c>
      <c r="P25" s="135"/>
      <c r="R25" s="118"/>
      <c r="S25" s="118"/>
      <c r="T25" s="118"/>
      <c r="U25" s="118"/>
      <c r="V25" s="118"/>
      <c r="W25" s="118"/>
      <c r="Y25" s="120"/>
      <c r="Z25" s="112"/>
    </row>
    <row r="26" spans="2:26" x14ac:dyDescent="0.25">
      <c r="B26" s="483" t="s">
        <v>214</v>
      </c>
      <c r="C26" s="484"/>
      <c r="D26" s="484"/>
      <c r="E26" s="484"/>
      <c r="F26" s="484"/>
      <c r="G26" s="484"/>
      <c r="H26" s="484"/>
      <c r="I26" s="484"/>
      <c r="J26" s="484"/>
      <c r="K26" s="484"/>
      <c r="L26" s="484"/>
      <c r="M26" s="484"/>
      <c r="N26" s="484"/>
      <c r="O26" s="118" t="s">
        <v>171</v>
      </c>
      <c r="P26" s="135"/>
      <c r="Q26" s="118"/>
      <c r="R26" s="83"/>
      <c r="S26" s="83"/>
      <c r="T26" s="83"/>
      <c r="U26" s="83"/>
      <c r="V26" s="83"/>
      <c r="W26" s="83"/>
      <c r="X26" s="83"/>
      <c r="Y26" s="120"/>
      <c r="Z26" s="112"/>
    </row>
    <row r="27" spans="2:26" ht="14.25" customHeight="1" x14ac:dyDescent="0.25">
      <c r="B27" s="122"/>
      <c r="C27" s="121"/>
      <c r="D27" s="121"/>
      <c r="E27" s="121"/>
      <c r="F27" s="121"/>
      <c r="G27" s="121"/>
      <c r="H27" s="121"/>
      <c r="I27" s="121"/>
      <c r="J27" s="121"/>
      <c r="K27" s="371"/>
      <c r="L27" s="83"/>
      <c r="M27" s="83"/>
      <c r="O27" s="83"/>
      <c r="P27" s="83"/>
      <c r="Q27" s="118"/>
      <c r="R27" s="83"/>
      <c r="S27" s="83"/>
      <c r="T27" s="83"/>
      <c r="U27" s="83"/>
      <c r="V27" s="83"/>
      <c r="W27" s="83"/>
      <c r="X27" s="83"/>
      <c r="Y27" s="120"/>
      <c r="Z27" s="112"/>
    </row>
    <row r="28" spans="2:26" x14ac:dyDescent="0.25">
      <c r="B28" s="483" t="s">
        <v>215</v>
      </c>
      <c r="C28" s="484"/>
      <c r="D28" s="484"/>
      <c r="E28" s="484"/>
      <c r="F28" s="484"/>
      <c r="G28" s="484"/>
      <c r="H28" s="484"/>
      <c r="I28" s="484"/>
      <c r="J28" s="484"/>
      <c r="K28" s="484"/>
      <c r="L28" s="484"/>
      <c r="M28" s="484"/>
      <c r="N28" s="484"/>
      <c r="O28" s="118" t="s">
        <v>170</v>
      </c>
      <c r="P28" s="135"/>
      <c r="Q28" s="83"/>
      <c r="R28" s="118"/>
      <c r="S28" s="118"/>
      <c r="T28" s="118"/>
      <c r="U28" s="118"/>
      <c r="V28" s="118"/>
      <c r="W28" s="118"/>
      <c r="X28" s="83"/>
      <c r="Y28" s="118"/>
      <c r="Z28" s="112"/>
    </row>
    <row r="29" spans="2:26" x14ac:dyDescent="0.25">
      <c r="B29" s="483" t="s">
        <v>216</v>
      </c>
      <c r="C29" s="484"/>
      <c r="D29" s="484"/>
      <c r="E29" s="484"/>
      <c r="F29" s="484"/>
      <c r="G29" s="484"/>
      <c r="H29" s="484"/>
      <c r="I29" s="484"/>
      <c r="J29" s="484"/>
      <c r="K29" s="484"/>
      <c r="L29" s="484"/>
      <c r="M29" s="484"/>
      <c r="N29" s="484"/>
      <c r="O29" s="118" t="s">
        <v>171</v>
      </c>
      <c r="P29" s="135"/>
      <c r="Q29" s="82"/>
      <c r="R29" s="83"/>
      <c r="S29" s="83"/>
      <c r="T29" s="83"/>
      <c r="U29" s="83"/>
      <c r="V29" s="83"/>
      <c r="W29" s="83"/>
      <c r="X29" s="83"/>
      <c r="Y29" s="119"/>
      <c r="Z29" s="112"/>
    </row>
    <row r="30" spans="2:26" ht="14.25" customHeight="1" x14ac:dyDescent="0.25">
      <c r="B30" s="367"/>
      <c r="C30" s="368"/>
      <c r="D30" s="368"/>
      <c r="E30" s="368"/>
      <c r="F30" s="368"/>
      <c r="G30" s="368"/>
      <c r="H30" s="368"/>
      <c r="I30" s="368"/>
      <c r="J30" s="368"/>
      <c r="K30" s="368"/>
      <c r="L30" s="368"/>
      <c r="M30" s="368"/>
      <c r="N30" s="368"/>
      <c r="O30" s="368"/>
      <c r="P30" s="368"/>
      <c r="Q30" s="82"/>
      <c r="R30" s="83"/>
      <c r="S30" s="83"/>
      <c r="T30" s="83"/>
      <c r="U30" s="83"/>
      <c r="V30" s="83"/>
      <c r="W30" s="83"/>
      <c r="X30" s="83"/>
      <c r="Y30" s="119"/>
      <c r="Z30" s="112"/>
    </row>
    <row r="31" spans="2:26" x14ac:dyDescent="0.25">
      <c r="B31" s="483" t="s">
        <v>217</v>
      </c>
      <c r="C31" s="484"/>
      <c r="D31" s="484"/>
      <c r="E31" s="484"/>
      <c r="F31" s="484"/>
      <c r="G31" s="484"/>
      <c r="H31" s="484"/>
      <c r="I31" s="484"/>
      <c r="J31" s="484"/>
      <c r="K31" s="484"/>
      <c r="L31" s="484"/>
      <c r="M31" s="484"/>
      <c r="N31" s="484"/>
      <c r="O31" s="118" t="s">
        <v>170</v>
      </c>
      <c r="P31" s="135"/>
      <c r="Q31" s="82"/>
      <c r="R31" s="83"/>
      <c r="S31" s="83"/>
      <c r="T31" s="83"/>
      <c r="U31" s="83"/>
      <c r="V31" s="83"/>
      <c r="W31" s="83"/>
      <c r="X31" s="83"/>
      <c r="Y31" s="119"/>
      <c r="Z31" s="112"/>
    </row>
    <row r="32" spans="2:26" x14ac:dyDescent="0.25">
      <c r="B32" s="483" t="s">
        <v>218</v>
      </c>
      <c r="C32" s="484"/>
      <c r="D32" s="484"/>
      <c r="E32" s="484"/>
      <c r="F32" s="484"/>
      <c r="G32" s="484"/>
      <c r="H32" s="484"/>
      <c r="I32" s="484"/>
      <c r="J32" s="484"/>
      <c r="K32" s="484"/>
      <c r="L32" s="484"/>
      <c r="M32" s="484"/>
      <c r="N32" s="484"/>
      <c r="O32" s="118" t="s">
        <v>171</v>
      </c>
      <c r="P32" s="135"/>
      <c r="Q32" s="83"/>
      <c r="R32" s="118"/>
      <c r="S32" s="118"/>
      <c r="T32" s="118"/>
      <c r="U32" s="118"/>
      <c r="V32" s="118"/>
      <c r="W32" s="118"/>
      <c r="X32" s="83"/>
      <c r="Y32" s="118"/>
      <c r="Z32" s="112"/>
    </row>
    <row r="33" spans="2:26" ht="14.25" customHeight="1" thickBot="1" x14ac:dyDescent="0.3">
      <c r="B33" s="117"/>
      <c r="C33" s="116"/>
      <c r="D33" s="116"/>
      <c r="E33" s="116"/>
      <c r="F33" s="116"/>
      <c r="G33" s="116"/>
      <c r="H33" s="116"/>
      <c r="I33" s="116"/>
      <c r="J33" s="116"/>
      <c r="K33" s="116"/>
      <c r="L33" s="116"/>
      <c r="M33" s="116"/>
      <c r="N33" s="116"/>
      <c r="O33" s="116"/>
      <c r="P33" s="116"/>
      <c r="Q33" s="115"/>
      <c r="R33" s="114"/>
      <c r="S33" s="114"/>
      <c r="T33" s="114"/>
      <c r="U33" s="114"/>
      <c r="V33" s="114"/>
      <c r="W33" s="114"/>
      <c r="X33" s="114"/>
      <c r="Y33" s="113"/>
      <c r="Z33" s="112"/>
    </row>
    <row r="34" spans="2:26" s="111" customFormat="1" ht="15" customHeight="1" x14ac:dyDescent="0.2">
      <c r="B34" s="485" t="s">
        <v>219</v>
      </c>
      <c r="C34" s="486"/>
      <c r="D34" s="486"/>
      <c r="E34" s="486"/>
      <c r="F34" s="486"/>
      <c r="G34" s="486"/>
      <c r="H34" s="486"/>
      <c r="I34" s="486"/>
      <c r="J34" s="486"/>
      <c r="K34" s="486"/>
      <c r="L34" s="486"/>
      <c r="M34" s="486"/>
      <c r="N34" s="486"/>
      <c r="O34" s="486"/>
      <c r="P34" s="486"/>
      <c r="Q34" s="486"/>
      <c r="R34" s="486"/>
      <c r="S34" s="486"/>
      <c r="T34" s="486"/>
      <c r="U34" s="486"/>
      <c r="V34" s="486"/>
      <c r="W34" s="486"/>
      <c r="X34" s="486"/>
      <c r="Y34" s="486"/>
      <c r="Z34" s="487"/>
    </row>
    <row r="35" spans="2:26" s="111" customFormat="1" x14ac:dyDescent="0.2">
      <c r="B35" s="488"/>
      <c r="C35" s="489"/>
      <c r="D35" s="489"/>
      <c r="E35" s="489"/>
      <c r="F35" s="489"/>
      <c r="G35" s="489"/>
      <c r="H35" s="489"/>
      <c r="I35" s="489"/>
      <c r="J35" s="489"/>
      <c r="K35" s="489"/>
      <c r="L35" s="489"/>
      <c r="M35" s="489"/>
      <c r="N35" s="489"/>
      <c r="O35" s="489"/>
      <c r="P35" s="489"/>
      <c r="Q35" s="489"/>
      <c r="R35" s="489"/>
      <c r="S35" s="489"/>
      <c r="T35" s="489"/>
      <c r="U35" s="489"/>
      <c r="V35" s="489"/>
      <c r="W35" s="489"/>
      <c r="X35" s="489"/>
      <c r="Y35" s="489"/>
      <c r="Z35" s="490"/>
    </row>
    <row r="36" spans="2:26" s="111" customFormat="1" x14ac:dyDescent="0.2">
      <c r="B36" s="488"/>
      <c r="C36" s="489"/>
      <c r="D36" s="489"/>
      <c r="E36" s="489"/>
      <c r="F36" s="489"/>
      <c r="G36" s="489"/>
      <c r="H36" s="489"/>
      <c r="I36" s="489"/>
      <c r="J36" s="489"/>
      <c r="K36" s="489"/>
      <c r="L36" s="489"/>
      <c r="M36" s="489"/>
      <c r="N36" s="489"/>
      <c r="O36" s="489"/>
      <c r="P36" s="489"/>
      <c r="Q36" s="489"/>
      <c r="R36" s="489"/>
      <c r="S36" s="489"/>
      <c r="T36" s="489"/>
      <c r="U36" s="489"/>
      <c r="V36" s="489"/>
      <c r="W36" s="489"/>
      <c r="X36" s="489"/>
      <c r="Y36" s="489"/>
      <c r="Z36" s="490"/>
    </row>
    <row r="37" spans="2:26" s="111" customFormat="1" x14ac:dyDescent="0.2">
      <c r="B37" s="488"/>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90"/>
    </row>
    <row r="38" spans="2:26" s="111" customFormat="1" x14ac:dyDescent="0.2">
      <c r="B38" s="488"/>
      <c r="C38" s="489"/>
      <c r="D38" s="489"/>
      <c r="E38" s="489"/>
      <c r="F38" s="489"/>
      <c r="G38" s="489"/>
      <c r="H38" s="489"/>
      <c r="I38" s="489"/>
      <c r="J38" s="489"/>
      <c r="K38" s="489"/>
      <c r="L38" s="489"/>
      <c r="M38" s="489"/>
      <c r="N38" s="489"/>
      <c r="O38" s="489"/>
      <c r="P38" s="489"/>
      <c r="Q38" s="489"/>
      <c r="R38" s="489"/>
      <c r="S38" s="489"/>
      <c r="T38" s="489"/>
      <c r="U38" s="489"/>
      <c r="V38" s="489"/>
      <c r="W38" s="489"/>
      <c r="X38" s="489"/>
      <c r="Y38" s="489"/>
      <c r="Z38" s="490"/>
    </row>
    <row r="39" spans="2:26" s="111" customFormat="1" x14ac:dyDescent="0.2">
      <c r="B39" s="488"/>
      <c r="C39" s="489"/>
      <c r="D39" s="489"/>
      <c r="E39" s="489"/>
      <c r="F39" s="489"/>
      <c r="G39" s="489"/>
      <c r="H39" s="489"/>
      <c r="I39" s="489"/>
      <c r="J39" s="489"/>
      <c r="K39" s="489"/>
      <c r="L39" s="489"/>
      <c r="M39" s="489"/>
      <c r="N39" s="489"/>
      <c r="O39" s="489"/>
      <c r="P39" s="489"/>
      <c r="Q39" s="489"/>
      <c r="R39" s="489"/>
      <c r="S39" s="489"/>
      <c r="T39" s="489"/>
      <c r="U39" s="489"/>
      <c r="V39" s="489"/>
      <c r="W39" s="489"/>
      <c r="X39" s="489"/>
      <c r="Y39" s="489"/>
      <c r="Z39" s="490"/>
    </row>
    <row r="40" spans="2:26" s="111" customFormat="1" x14ac:dyDescent="0.2">
      <c r="B40" s="488"/>
      <c r="C40" s="489"/>
      <c r="D40" s="489"/>
      <c r="E40" s="489"/>
      <c r="F40" s="489"/>
      <c r="G40" s="489"/>
      <c r="H40" s="489"/>
      <c r="I40" s="489"/>
      <c r="J40" s="489"/>
      <c r="K40" s="489"/>
      <c r="L40" s="489"/>
      <c r="M40" s="489"/>
      <c r="N40" s="489"/>
      <c r="O40" s="489"/>
      <c r="P40" s="489"/>
      <c r="Q40" s="489"/>
      <c r="R40" s="489"/>
      <c r="S40" s="489"/>
      <c r="T40" s="489"/>
      <c r="U40" s="489"/>
      <c r="V40" s="489"/>
      <c r="W40" s="489"/>
      <c r="X40" s="489"/>
      <c r="Y40" s="489"/>
      <c r="Z40" s="490"/>
    </row>
    <row r="41" spans="2:26" s="111" customFormat="1" ht="56.25" customHeight="1" thickBot="1" x14ac:dyDescent="0.25">
      <c r="B41" s="491"/>
      <c r="C41" s="492"/>
      <c r="D41" s="492"/>
      <c r="E41" s="492"/>
      <c r="F41" s="492"/>
      <c r="G41" s="492"/>
      <c r="H41" s="492"/>
      <c r="I41" s="492"/>
      <c r="J41" s="492"/>
      <c r="K41" s="492"/>
      <c r="L41" s="492"/>
      <c r="M41" s="492"/>
      <c r="N41" s="492"/>
      <c r="O41" s="492"/>
      <c r="P41" s="492"/>
      <c r="Q41" s="492"/>
      <c r="R41" s="492"/>
      <c r="S41" s="492"/>
      <c r="T41" s="492"/>
      <c r="U41" s="492"/>
      <c r="V41" s="492"/>
      <c r="W41" s="492"/>
      <c r="X41" s="492"/>
      <c r="Y41" s="492"/>
      <c r="Z41" s="493"/>
    </row>
    <row r="42" spans="2:26" ht="15" customHeight="1" x14ac:dyDescent="0.25">
      <c r="B42" s="485" t="s">
        <v>220</v>
      </c>
      <c r="C42" s="486"/>
      <c r="D42" s="486"/>
      <c r="E42" s="486"/>
      <c r="F42" s="486"/>
      <c r="G42" s="486"/>
      <c r="H42" s="486"/>
      <c r="I42" s="486"/>
      <c r="J42" s="486"/>
      <c r="K42" s="486"/>
      <c r="L42" s="486"/>
      <c r="M42" s="486"/>
      <c r="N42" s="486"/>
      <c r="O42" s="486"/>
      <c r="P42" s="486"/>
      <c r="Q42" s="486"/>
      <c r="R42" s="486"/>
      <c r="S42" s="486"/>
      <c r="T42" s="486"/>
      <c r="U42" s="486"/>
      <c r="V42" s="486"/>
      <c r="W42" s="486"/>
      <c r="X42" s="486"/>
      <c r="Y42" s="486"/>
      <c r="Z42" s="487"/>
    </row>
    <row r="43" spans="2:26" x14ac:dyDescent="0.25">
      <c r="B43" s="488"/>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90"/>
    </row>
    <row r="44" spans="2:26" ht="19.5" customHeight="1" thickBot="1" x14ac:dyDescent="0.3">
      <c r="B44" s="488"/>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95"/>
    </row>
    <row r="45" spans="2:26" x14ac:dyDescent="0.25">
      <c r="B45" s="110"/>
      <c r="C45" s="109"/>
      <c r="D45" s="109"/>
      <c r="E45" s="109"/>
      <c r="F45" s="109"/>
      <c r="G45" s="109"/>
      <c r="H45" s="109"/>
      <c r="I45" s="109"/>
      <c r="J45" s="109"/>
      <c r="K45" s="109"/>
      <c r="L45" s="109"/>
      <c r="M45" s="109"/>
      <c r="N45" s="109"/>
      <c r="O45" s="109"/>
      <c r="P45" s="109"/>
      <c r="Q45" s="109"/>
      <c r="R45" s="109"/>
      <c r="S45" s="109"/>
      <c r="T45" s="109"/>
      <c r="U45" s="109"/>
      <c r="V45" s="109"/>
      <c r="W45" s="109"/>
      <c r="X45" s="109"/>
      <c r="Y45" s="108"/>
      <c r="Z45" s="105"/>
    </row>
    <row r="46" spans="2:26" x14ac:dyDescent="0.25">
      <c r="B46" s="102" t="s">
        <v>221</v>
      </c>
      <c r="C46" s="101"/>
      <c r="D46" s="101"/>
      <c r="E46" s="101"/>
      <c r="F46" s="101"/>
      <c r="G46" s="101"/>
      <c r="H46" s="91"/>
      <c r="I46" s="91"/>
      <c r="J46" s="91"/>
      <c r="K46" s="91"/>
      <c r="L46" s="91"/>
      <c r="M46" s="91"/>
      <c r="N46" s="91"/>
      <c r="O46" s="91"/>
      <c r="P46" s="91"/>
      <c r="Q46" s="91"/>
      <c r="R46" s="91"/>
      <c r="S46" s="91"/>
      <c r="T46" s="91"/>
      <c r="U46" s="91"/>
      <c r="V46" s="91"/>
      <c r="W46" s="91"/>
      <c r="X46" s="91"/>
      <c r="Y46" s="91"/>
      <c r="Z46" s="105"/>
    </row>
    <row r="47" spans="2:26" ht="15.75" thickBot="1" x14ac:dyDescent="0.3">
      <c r="B47" s="107"/>
      <c r="C47" s="106"/>
      <c r="D47" s="106"/>
      <c r="E47" s="106"/>
      <c r="F47" s="106"/>
      <c r="G47" s="106"/>
      <c r="H47" s="91"/>
      <c r="I47" s="91"/>
      <c r="J47" s="91"/>
      <c r="K47" s="91"/>
      <c r="L47" s="91"/>
      <c r="M47" s="91"/>
      <c r="N47" s="91"/>
      <c r="O47" s="91"/>
      <c r="P47" s="91"/>
      <c r="Q47" s="91"/>
      <c r="R47" s="91"/>
      <c r="S47" s="91"/>
      <c r="T47" s="91"/>
      <c r="U47" s="91"/>
      <c r="V47" s="91"/>
      <c r="W47" s="91"/>
      <c r="X47" s="91"/>
      <c r="Y47" s="91"/>
      <c r="Z47" s="105"/>
    </row>
    <row r="48" spans="2:26" ht="14.25" customHeight="1" x14ac:dyDescent="0.25">
      <c r="B48" s="96"/>
      <c r="C48" s="499"/>
      <c r="D48" s="499"/>
      <c r="E48" s="499"/>
      <c r="F48" s="499"/>
      <c r="G48" s="499"/>
      <c r="H48" s="499"/>
      <c r="I48" s="100" t="s">
        <v>222</v>
      </c>
      <c r="J48" s="500"/>
      <c r="K48" s="500"/>
      <c r="L48" s="500"/>
      <c r="M48" s="500"/>
      <c r="N48" s="500"/>
      <c r="O48" s="500"/>
      <c r="P48" s="500"/>
      <c r="X48" s="91"/>
      <c r="Z48" s="104"/>
    </row>
    <row r="49" spans="2:32" ht="14.25" customHeight="1" x14ac:dyDescent="0.25">
      <c r="B49" s="92"/>
      <c r="C49" s="494" t="s">
        <v>204</v>
      </c>
      <c r="D49" s="494"/>
      <c r="E49" s="494"/>
      <c r="F49" s="494"/>
      <c r="G49" s="494"/>
      <c r="H49" s="494"/>
      <c r="I49" s="91"/>
      <c r="J49" s="472" t="s">
        <v>205</v>
      </c>
      <c r="K49" s="472"/>
      <c r="L49" s="472"/>
      <c r="M49" s="472"/>
      <c r="N49" s="472"/>
      <c r="O49" s="472"/>
      <c r="P49" s="472"/>
      <c r="X49" s="91"/>
      <c r="Z49" s="89"/>
    </row>
    <row r="50" spans="2:32" ht="14.25" customHeight="1" x14ac:dyDescent="0.25">
      <c r="B50" s="92"/>
      <c r="C50" s="91"/>
      <c r="D50" s="91"/>
      <c r="E50" s="91"/>
      <c r="F50" s="98"/>
      <c r="G50" s="91"/>
      <c r="H50" s="91"/>
      <c r="I50" s="91"/>
      <c r="J50" s="91"/>
      <c r="K50" s="91"/>
      <c r="L50" s="91"/>
      <c r="M50" s="91"/>
      <c r="N50" s="91"/>
      <c r="O50" s="91"/>
      <c r="P50" s="91"/>
      <c r="X50" s="91"/>
      <c r="Z50" s="89"/>
    </row>
    <row r="51" spans="2:32" ht="14.25" customHeight="1" x14ac:dyDescent="0.25">
      <c r="B51" s="96"/>
      <c r="D51" s="468"/>
      <c r="E51" s="469"/>
      <c r="F51" s="469"/>
      <c r="I51" s="91"/>
      <c r="J51" s="498"/>
      <c r="K51" s="498"/>
      <c r="L51" s="498"/>
      <c r="M51" s="498"/>
      <c r="N51" s="498"/>
      <c r="O51" s="498"/>
      <c r="P51" s="498"/>
      <c r="X51" s="91"/>
      <c r="Z51" s="89"/>
    </row>
    <row r="52" spans="2:32" ht="14.25" customHeight="1" x14ac:dyDescent="0.25">
      <c r="B52" s="92"/>
      <c r="E52" s="82" t="s">
        <v>206</v>
      </c>
      <c r="F52" s="501"/>
      <c r="G52" s="501"/>
      <c r="H52" s="501"/>
      <c r="I52" s="91"/>
      <c r="J52" s="472" t="s">
        <v>207</v>
      </c>
      <c r="K52" s="472"/>
      <c r="L52" s="472"/>
      <c r="M52" s="472"/>
      <c r="N52" s="472"/>
      <c r="O52" s="472"/>
      <c r="P52" s="472"/>
      <c r="X52" s="91"/>
      <c r="Z52" s="89"/>
    </row>
    <row r="53" spans="2:32" ht="14.25" customHeight="1" x14ac:dyDescent="0.25">
      <c r="B53" s="92"/>
      <c r="C53" s="91"/>
      <c r="D53" s="91"/>
      <c r="E53" s="369"/>
      <c r="F53" s="369"/>
      <c r="G53" s="369"/>
      <c r="H53" s="98"/>
      <c r="I53" s="91"/>
      <c r="J53" s="91"/>
      <c r="K53" s="91"/>
      <c r="L53" s="91"/>
      <c r="M53" s="91"/>
      <c r="N53" s="91"/>
      <c r="O53" s="91"/>
      <c r="P53" s="91"/>
      <c r="Q53" s="91"/>
      <c r="R53" s="91"/>
      <c r="S53" s="91"/>
      <c r="T53" s="91"/>
      <c r="U53" s="91"/>
      <c r="V53" s="91"/>
      <c r="W53" s="91"/>
      <c r="X53" s="91"/>
      <c r="Z53" s="89"/>
    </row>
    <row r="54" spans="2:32" x14ac:dyDescent="0.25">
      <c r="B54" s="102" t="s">
        <v>223</v>
      </c>
      <c r="C54" s="101"/>
      <c r="D54" s="101"/>
      <c r="E54" s="101"/>
      <c r="F54" s="101"/>
      <c r="G54" s="101"/>
      <c r="H54" s="98"/>
      <c r="I54" s="91"/>
      <c r="J54" s="91"/>
      <c r="K54" s="91"/>
      <c r="L54" s="91"/>
      <c r="M54" s="91"/>
      <c r="N54" s="91"/>
      <c r="O54" s="91"/>
      <c r="P54" s="91"/>
      <c r="Q54" s="91"/>
      <c r="R54" s="98"/>
      <c r="S54" s="98"/>
      <c r="T54" s="98"/>
      <c r="U54" s="98"/>
      <c r="V54" s="98"/>
      <c r="W54" s="98"/>
      <c r="X54" s="98"/>
      <c r="Y54" s="103"/>
      <c r="Z54" s="89"/>
    </row>
    <row r="55" spans="2:32" x14ac:dyDescent="0.25">
      <c r="B55" s="102"/>
      <c r="C55" s="101"/>
      <c r="D55" s="101"/>
      <c r="E55" s="101"/>
      <c r="F55" s="101"/>
      <c r="G55" s="101"/>
      <c r="H55" s="98"/>
      <c r="I55" s="91"/>
      <c r="J55" s="91"/>
      <c r="K55" s="91"/>
      <c r="L55" s="91"/>
      <c r="M55" s="91"/>
      <c r="N55" s="91"/>
      <c r="O55" s="91"/>
      <c r="P55" s="91"/>
      <c r="Q55" s="91"/>
      <c r="R55" s="98"/>
      <c r="S55" s="98"/>
      <c r="T55" s="98"/>
      <c r="U55" s="98"/>
      <c r="V55" s="98"/>
      <c r="W55" s="98"/>
      <c r="X55" s="98"/>
      <c r="Y55" s="98"/>
      <c r="Z55" s="89"/>
    </row>
    <row r="56" spans="2:32" ht="14.25" customHeight="1" x14ac:dyDescent="0.25">
      <c r="B56" s="96"/>
      <c r="C56" s="499"/>
      <c r="D56" s="499"/>
      <c r="E56" s="499"/>
      <c r="F56" s="499"/>
      <c r="G56" s="499"/>
      <c r="H56" s="499"/>
      <c r="I56" s="100" t="s">
        <v>222</v>
      </c>
      <c r="J56" s="370"/>
      <c r="K56" s="370"/>
      <c r="L56" s="370"/>
      <c r="M56" s="370"/>
      <c r="N56" s="370"/>
      <c r="O56" s="370"/>
      <c r="P56" s="370"/>
      <c r="X56" s="91"/>
      <c r="Z56" s="89"/>
    </row>
    <row r="57" spans="2:32" ht="14.25" customHeight="1" x14ac:dyDescent="0.25">
      <c r="B57" s="92"/>
      <c r="C57" s="494" t="s">
        <v>204</v>
      </c>
      <c r="D57" s="494"/>
      <c r="E57" s="494"/>
      <c r="F57" s="494"/>
      <c r="G57" s="494"/>
      <c r="H57" s="494"/>
      <c r="I57" s="99"/>
      <c r="J57" s="494" t="s">
        <v>205</v>
      </c>
      <c r="K57" s="494"/>
      <c r="L57" s="494"/>
      <c r="M57" s="494"/>
      <c r="N57" s="494"/>
      <c r="O57" s="494"/>
      <c r="P57" s="494"/>
      <c r="X57" s="91"/>
      <c r="Z57" s="97"/>
    </row>
    <row r="58" spans="2:32" ht="14.25" customHeight="1" x14ac:dyDescent="0.25">
      <c r="B58" s="92"/>
      <c r="C58" s="91"/>
      <c r="D58" s="91"/>
      <c r="E58" s="91"/>
      <c r="F58" s="98"/>
      <c r="G58" s="91"/>
      <c r="H58" s="91"/>
      <c r="I58" s="91"/>
      <c r="J58" s="91"/>
      <c r="K58" s="91"/>
      <c r="L58" s="91"/>
      <c r="M58" s="91"/>
      <c r="N58" s="91"/>
      <c r="O58" s="91"/>
      <c r="P58" s="91"/>
      <c r="X58" s="91"/>
      <c r="Z58" s="97"/>
    </row>
    <row r="59" spans="2:32" ht="14.25" customHeight="1" x14ac:dyDescent="0.25">
      <c r="B59" s="96"/>
      <c r="C59" s="95"/>
      <c r="D59" s="468"/>
      <c r="E59" s="469"/>
      <c r="F59" s="469"/>
      <c r="G59" s="95"/>
      <c r="H59" s="91"/>
      <c r="I59" s="91"/>
      <c r="J59" s="498"/>
      <c r="K59" s="498"/>
      <c r="L59" s="498"/>
      <c r="M59" s="498"/>
      <c r="N59" s="498"/>
      <c r="O59" s="498"/>
      <c r="P59" s="498"/>
      <c r="X59" s="91"/>
      <c r="Y59" s="90"/>
      <c r="Z59" s="94"/>
      <c r="AA59" s="93"/>
      <c r="AB59" s="93"/>
      <c r="AC59" s="93"/>
      <c r="AD59" s="93"/>
      <c r="AE59" s="93"/>
      <c r="AF59" s="93"/>
    </row>
    <row r="60" spans="2:32" ht="14.25" customHeight="1" x14ac:dyDescent="0.25">
      <c r="B60" s="92"/>
      <c r="C60" s="91"/>
      <c r="D60" s="91"/>
      <c r="E60" s="82" t="s">
        <v>206</v>
      </c>
      <c r="F60" s="91"/>
      <c r="G60" s="91"/>
      <c r="H60" s="91"/>
      <c r="I60" s="91"/>
      <c r="J60" s="472" t="s">
        <v>207</v>
      </c>
      <c r="K60" s="472"/>
      <c r="L60" s="472"/>
      <c r="M60" s="472"/>
      <c r="N60" s="472"/>
      <c r="O60" s="472"/>
      <c r="P60" s="472"/>
      <c r="X60" s="91"/>
      <c r="Y60" s="90"/>
      <c r="Z60" s="89"/>
    </row>
    <row r="61" spans="2:32" ht="15.75" thickBot="1" x14ac:dyDescent="0.3">
      <c r="B61" s="88"/>
      <c r="C61" s="87"/>
      <c r="D61" s="87"/>
      <c r="E61" s="87"/>
      <c r="F61" s="87"/>
      <c r="G61" s="87"/>
      <c r="H61" s="87"/>
      <c r="I61" s="87"/>
      <c r="J61" s="87"/>
      <c r="K61" s="87"/>
      <c r="L61" s="87"/>
      <c r="M61" s="87"/>
      <c r="N61" s="87"/>
      <c r="O61" s="87"/>
      <c r="P61" s="87"/>
      <c r="Q61" s="87"/>
      <c r="R61" s="87"/>
      <c r="S61" s="87"/>
      <c r="T61" s="87"/>
      <c r="U61" s="87"/>
      <c r="V61" s="87"/>
      <c r="W61" s="87"/>
      <c r="X61" s="87"/>
      <c r="Y61" s="86"/>
      <c r="Z61" s="85"/>
    </row>
    <row r="62" spans="2:32" x14ac:dyDescent="0.25">
      <c r="B62" s="84"/>
      <c r="C62" s="84"/>
      <c r="D62" s="84"/>
      <c r="E62" s="84"/>
      <c r="F62" s="84"/>
      <c r="G62" s="84"/>
      <c r="H62" s="84"/>
      <c r="I62" s="84"/>
      <c r="J62" s="84"/>
      <c r="K62" s="84"/>
      <c r="L62" s="84"/>
      <c r="M62" s="84"/>
      <c r="N62" s="84"/>
      <c r="O62" s="84"/>
      <c r="P62" s="84"/>
      <c r="Q62" s="84"/>
      <c r="R62" s="84"/>
      <c r="S62" s="84"/>
      <c r="T62" s="84"/>
      <c r="U62" s="84"/>
      <c r="V62" s="84"/>
      <c r="W62" s="84"/>
      <c r="X62" s="84"/>
      <c r="Y62" s="84"/>
      <c r="Z62" s="84"/>
    </row>
    <row r="63" spans="2:32" x14ac:dyDescent="0.25">
      <c r="B63" s="84"/>
      <c r="C63" s="84"/>
      <c r="D63" s="84"/>
      <c r="E63" s="84"/>
      <c r="F63" s="84"/>
      <c r="G63" s="84"/>
      <c r="H63" s="84"/>
      <c r="I63" s="84"/>
      <c r="J63" s="84"/>
      <c r="K63" s="84"/>
      <c r="L63" s="84"/>
      <c r="M63" s="84"/>
      <c r="N63" s="84"/>
      <c r="O63" s="84"/>
      <c r="P63" s="84"/>
      <c r="Q63" s="84"/>
      <c r="R63" s="84"/>
      <c r="S63" s="84"/>
      <c r="T63" s="84"/>
      <c r="U63" s="84"/>
      <c r="V63" s="84"/>
      <c r="W63" s="84"/>
      <c r="X63" s="84"/>
      <c r="Y63" s="84"/>
      <c r="Z63" s="84"/>
    </row>
    <row r="64" spans="2:32" x14ac:dyDescent="0.25">
      <c r="B64" s="84"/>
      <c r="C64" s="84"/>
      <c r="D64" s="84"/>
      <c r="E64" s="84"/>
      <c r="F64" s="84"/>
      <c r="G64" s="84"/>
      <c r="H64" s="84"/>
      <c r="I64" s="84"/>
      <c r="J64" s="84"/>
      <c r="K64" s="84"/>
      <c r="L64" s="84"/>
      <c r="M64" s="84"/>
      <c r="N64" s="84"/>
      <c r="O64" s="84"/>
      <c r="P64" s="84"/>
      <c r="Q64" s="84"/>
      <c r="R64" s="84"/>
      <c r="S64" s="84"/>
      <c r="T64" s="84"/>
      <c r="U64" s="84"/>
      <c r="V64" s="84"/>
      <c r="W64" s="84"/>
      <c r="X64" s="84"/>
      <c r="Y64" s="84"/>
      <c r="Z64" s="84"/>
    </row>
    <row r="65" spans="2:26" x14ac:dyDescent="0.25">
      <c r="B65" s="84"/>
      <c r="C65" s="84"/>
      <c r="D65" s="84"/>
      <c r="E65" s="84"/>
      <c r="F65" s="84"/>
      <c r="G65" s="84"/>
      <c r="H65" s="84"/>
      <c r="I65" s="84"/>
      <c r="J65" s="84"/>
      <c r="K65" s="84"/>
      <c r="L65" s="84"/>
      <c r="M65" s="84"/>
      <c r="N65" s="84"/>
      <c r="O65" s="84"/>
      <c r="P65" s="84"/>
      <c r="Q65" s="84"/>
      <c r="R65" s="84"/>
      <c r="S65" s="84"/>
      <c r="T65" s="84"/>
      <c r="U65" s="84"/>
      <c r="V65" s="84"/>
      <c r="W65" s="84"/>
      <c r="X65" s="84"/>
      <c r="Y65" s="84"/>
      <c r="Z65" s="84"/>
    </row>
    <row r="66" spans="2:26" x14ac:dyDescent="0.25">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row r="67" spans="2:26" x14ac:dyDescent="0.25">
      <c r="B67" s="84"/>
      <c r="C67" s="84"/>
      <c r="D67" s="84"/>
      <c r="E67" s="84"/>
      <c r="F67" s="84"/>
      <c r="G67" s="84"/>
      <c r="H67" s="84"/>
      <c r="I67" s="84"/>
      <c r="J67" s="84"/>
      <c r="K67" s="84"/>
      <c r="L67" s="84"/>
      <c r="M67" s="84"/>
      <c r="N67" s="84"/>
      <c r="O67" s="84"/>
      <c r="P67" s="84"/>
      <c r="Q67" s="84"/>
      <c r="R67" s="84"/>
      <c r="S67" s="84"/>
      <c r="T67" s="84"/>
      <c r="U67" s="84"/>
      <c r="V67" s="84"/>
      <c r="W67" s="84"/>
      <c r="X67" s="84"/>
      <c r="Y67" s="84"/>
      <c r="Z67" s="84"/>
    </row>
    <row r="68" spans="2:26" x14ac:dyDescent="0.25">
      <c r="B68" s="84"/>
      <c r="C68" s="84"/>
      <c r="D68" s="84"/>
      <c r="E68" s="84"/>
      <c r="F68" s="84"/>
      <c r="G68" s="84"/>
      <c r="H68" s="84"/>
      <c r="I68" s="84"/>
      <c r="J68" s="84"/>
      <c r="K68" s="84"/>
      <c r="L68" s="84"/>
      <c r="M68" s="84"/>
      <c r="N68" s="84"/>
      <c r="O68" s="84"/>
      <c r="P68" s="84"/>
      <c r="Q68" s="84"/>
      <c r="R68" s="84"/>
      <c r="S68" s="84"/>
      <c r="T68" s="84"/>
      <c r="U68" s="84"/>
      <c r="V68" s="84"/>
      <c r="W68" s="84"/>
      <c r="X68" s="84"/>
      <c r="Y68" s="84"/>
      <c r="Z68" s="84"/>
    </row>
    <row r="69" spans="2:26" x14ac:dyDescent="0.25">
      <c r="B69" s="84"/>
      <c r="C69" s="84"/>
      <c r="D69" s="84"/>
      <c r="E69" s="84"/>
      <c r="F69" s="84"/>
      <c r="G69" s="84"/>
      <c r="H69" s="84"/>
      <c r="I69" s="84"/>
      <c r="J69" s="84"/>
      <c r="K69" s="84"/>
      <c r="L69" s="84"/>
      <c r="M69" s="84"/>
      <c r="N69" s="84"/>
      <c r="O69" s="84"/>
      <c r="P69" s="84"/>
      <c r="Q69" s="84"/>
      <c r="R69" s="84"/>
      <c r="S69" s="84"/>
      <c r="T69" s="84"/>
      <c r="U69" s="84"/>
      <c r="V69" s="84"/>
      <c r="W69" s="84"/>
      <c r="X69" s="84"/>
      <c r="Y69" s="84"/>
      <c r="Z69" s="84"/>
    </row>
    <row r="70" spans="2:26" x14ac:dyDescent="0.25">
      <c r="B70" s="83"/>
      <c r="C70" s="83"/>
      <c r="D70" s="83"/>
      <c r="E70" s="83"/>
      <c r="F70" s="83"/>
      <c r="G70" s="83"/>
      <c r="H70" s="83"/>
      <c r="I70" s="83"/>
      <c r="J70" s="83"/>
      <c r="K70" s="83"/>
      <c r="L70" s="83"/>
      <c r="M70" s="83"/>
      <c r="N70" s="83"/>
      <c r="O70" s="83"/>
      <c r="P70" s="83"/>
      <c r="Q70" s="83"/>
      <c r="R70" s="83"/>
      <c r="S70" s="83"/>
      <c r="T70" s="83"/>
      <c r="U70" s="83"/>
      <c r="V70" s="83"/>
      <c r="W70" s="83"/>
      <c r="X70" s="83"/>
      <c r="Y70" s="83"/>
      <c r="Z70" s="83"/>
    </row>
    <row r="71" spans="2:26" x14ac:dyDescent="0.25">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spans="2:26" x14ac:dyDescent="0.25">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2:26" x14ac:dyDescent="0.25">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2:26" x14ac:dyDescent="0.25">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spans="2:26" x14ac:dyDescent="0.25">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spans="2:26" x14ac:dyDescent="0.25">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spans="2:26" x14ac:dyDescent="0.25">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spans="2:26" x14ac:dyDescent="0.25">
      <c r="B78" s="82"/>
      <c r="C78" s="82"/>
      <c r="D78" s="82"/>
      <c r="E78" s="82"/>
      <c r="F78" s="82"/>
      <c r="G78" s="82"/>
      <c r="H78" s="82"/>
      <c r="I78" s="82"/>
      <c r="J78" s="82"/>
      <c r="K78" s="82"/>
      <c r="L78" s="82"/>
      <c r="M78" s="82"/>
      <c r="N78" s="82"/>
      <c r="O78" s="82"/>
      <c r="P78" s="82"/>
      <c r="Q78" s="82"/>
      <c r="R78" s="82"/>
      <c r="S78" s="82"/>
      <c r="T78" s="82"/>
      <c r="U78" s="82"/>
      <c r="V78" s="82"/>
      <c r="W78" s="82"/>
      <c r="X78" s="82"/>
      <c r="Y78" s="82"/>
      <c r="Z78" s="82"/>
    </row>
    <row r="79" spans="2:26" x14ac:dyDescent="0.25">
      <c r="B79" s="82"/>
      <c r="C79" s="82"/>
      <c r="D79" s="82"/>
      <c r="E79" s="82"/>
      <c r="F79" s="82"/>
      <c r="G79" s="82"/>
      <c r="H79" s="82"/>
      <c r="I79" s="82"/>
      <c r="J79" s="82"/>
      <c r="K79" s="82"/>
      <c r="L79" s="82"/>
      <c r="M79" s="82"/>
      <c r="N79" s="82"/>
      <c r="O79" s="82"/>
      <c r="P79" s="82"/>
      <c r="Q79" s="82"/>
      <c r="R79" s="82"/>
      <c r="S79" s="82"/>
      <c r="T79" s="82"/>
      <c r="U79" s="82"/>
      <c r="V79" s="82"/>
      <c r="W79" s="82"/>
      <c r="X79" s="82"/>
      <c r="Y79" s="82"/>
      <c r="Z79" s="82"/>
    </row>
    <row r="80" spans="2:26" x14ac:dyDescent="0.25">
      <c r="B80" s="82"/>
      <c r="C80" s="82"/>
      <c r="D80" s="82"/>
      <c r="E80" s="82"/>
      <c r="F80" s="82"/>
      <c r="G80" s="82"/>
      <c r="H80" s="82"/>
      <c r="I80" s="82"/>
      <c r="J80" s="82"/>
      <c r="K80" s="82"/>
      <c r="L80" s="82"/>
      <c r="M80" s="82"/>
      <c r="N80" s="82"/>
      <c r="O80" s="82"/>
      <c r="P80" s="82"/>
      <c r="Q80" s="82"/>
      <c r="R80" s="82"/>
      <c r="S80" s="82"/>
      <c r="T80" s="82"/>
      <c r="U80" s="82"/>
      <c r="V80" s="82"/>
      <c r="W80" s="82"/>
      <c r="X80" s="82"/>
      <c r="Y80" s="82"/>
      <c r="Z80" s="82"/>
    </row>
    <row r="81" spans="2:26" x14ac:dyDescent="0.25">
      <c r="B81" s="82"/>
      <c r="C81" s="82"/>
      <c r="D81" s="82"/>
      <c r="E81" s="82"/>
      <c r="F81" s="82"/>
      <c r="G81" s="82"/>
      <c r="H81" s="82"/>
      <c r="I81" s="82"/>
      <c r="J81" s="82"/>
      <c r="K81" s="82"/>
      <c r="L81" s="82"/>
      <c r="M81" s="82"/>
      <c r="N81" s="82"/>
      <c r="O81" s="82"/>
      <c r="P81" s="82"/>
      <c r="Q81" s="82"/>
      <c r="R81" s="82"/>
      <c r="S81" s="82"/>
      <c r="T81" s="82"/>
      <c r="U81" s="82"/>
      <c r="V81" s="82"/>
      <c r="W81" s="82"/>
      <c r="X81" s="82"/>
      <c r="Y81" s="82"/>
      <c r="Z81" s="82"/>
    </row>
    <row r="82" spans="2:26" x14ac:dyDescent="0.25">
      <c r="B82" s="82"/>
      <c r="C82" s="82"/>
      <c r="D82" s="82"/>
      <c r="E82" s="82"/>
      <c r="F82" s="82"/>
      <c r="G82" s="82"/>
      <c r="H82" s="82"/>
      <c r="I82" s="82"/>
      <c r="J82" s="82"/>
      <c r="K82" s="82"/>
      <c r="L82" s="82"/>
      <c r="M82" s="82"/>
      <c r="N82" s="82"/>
      <c r="O82" s="82"/>
      <c r="P82" s="82"/>
      <c r="Q82" s="82"/>
      <c r="R82" s="82"/>
      <c r="S82" s="82"/>
      <c r="T82" s="82"/>
      <c r="U82" s="82"/>
      <c r="V82" s="82"/>
      <c r="W82" s="82"/>
      <c r="X82" s="82"/>
      <c r="Y82" s="82"/>
      <c r="Z82" s="82"/>
    </row>
    <row r="83" spans="2:26" x14ac:dyDescent="0.25">
      <c r="B83" s="82"/>
      <c r="C83" s="82"/>
      <c r="D83" s="82"/>
      <c r="E83" s="82"/>
      <c r="F83" s="82"/>
      <c r="G83" s="82"/>
      <c r="H83" s="82"/>
      <c r="I83" s="82"/>
      <c r="J83" s="82"/>
      <c r="K83" s="82"/>
      <c r="L83" s="82"/>
      <c r="M83" s="82"/>
      <c r="N83" s="82"/>
      <c r="O83" s="82"/>
      <c r="P83" s="82"/>
      <c r="Q83" s="82"/>
      <c r="R83" s="82"/>
      <c r="S83" s="82"/>
      <c r="T83" s="82"/>
      <c r="U83" s="82"/>
      <c r="V83" s="82"/>
      <c r="W83" s="82"/>
      <c r="X83" s="82"/>
      <c r="Y83" s="82"/>
      <c r="Z83" s="82"/>
    </row>
    <row r="84" spans="2:26" x14ac:dyDescent="0.25">
      <c r="B84" s="82"/>
      <c r="C84" s="82"/>
      <c r="D84" s="82"/>
      <c r="E84" s="82"/>
      <c r="F84" s="82"/>
      <c r="G84" s="82"/>
      <c r="H84" s="82"/>
      <c r="I84" s="82"/>
      <c r="J84" s="82"/>
      <c r="K84" s="82"/>
      <c r="L84" s="82"/>
      <c r="M84" s="82"/>
      <c r="N84" s="82"/>
      <c r="O84" s="82"/>
      <c r="P84" s="82"/>
      <c r="Q84" s="82"/>
      <c r="R84" s="82"/>
      <c r="S84" s="82"/>
      <c r="T84" s="82"/>
      <c r="U84" s="82"/>
      <c r="V84" s="82"/>
      <c r="W84" s="82"/>
      <c r="X84" s="82"/>
      <c r="Y84" s="82"/>
      <c r="Z84" s="82"/>
    </row>
    <row r="85" spans="2:26" x14ac:dyDescent="0.25">
      <c r="B85" s="82"/>
      <c r="C85" s="82"/>
      <c r="D85" s="82"/>
      <c r="E85" s="82"/>
      <c r="F85" s="82"/>
      <c r="G85" s="82"/>
      <c r="H85" s="82"/>
      <c r="I85" s="82"/>
      <c r="J85" s="82"/>
      <c r="K85" s="82"/>
      <c r="L85" s="82"/>
      <c r="M85" s="82"/>
      <c r="N85" s="82"/>
      <c r="O85" s="82"/>
      <c r="P85" s="82"/>
      <c r="Q85" s="82"/>
      <c r="R85" s="82"/>
      <c r="S85" s="82"/>
      <c r="T85" s="82"/>
      <c r="U85" s="82"/>
      <c r="V85" s="82"/>
      <c r="W85" s="82"/>
      <c r="X85" s="82"/>
      <c r="Y85" s="82"/>
      <c r="Z85" s="82"/>
    </row>
    <row r="86" spans="2:26" x14ac:dyDescent="0.25">
      <c r="B86" s="82"/>
      <c r="C86" s="82"/>
      <c r="D86" s="82"/>
      <c r="E86" s="82"/>
      <c r="F86" s="82"/>
      <c r="G86" s="82"/>
      <c r="H86" s="82"/>
      <c r="I86" s="82"/>
      <c r="J86" s="82"/>
      <c r="K86" s="82"/>
      <c r="L86" s="82"/>
      <c r="M86" s="82"/>
      <c r="N86" s="82"/>
      <c r="O86" s="82"/>
      <c r="P86" s="82"/>
      <c r="Q86" s="82"/>
      <c r="R86" s="82"/>
      <c r="S86" s="82"/>
      <c r="T86" s="82"/>
      <c r="U86" s="82"/>
      <c r="V86" s="82"/>
      <c r="W86" s="82"/>
      <c r="X86" s="82"/>
      <c r="Y86" s="82"/>
      <c r="Z86" s="82"/>
    </row>
    <row r="87" spans="2:26" x14ac:dyDescent="0.25">
      <c r="B87" s="82"/>
      <c r="C87" s="82"/>
      <c r="D87" s="82"/>
      <c r="E87" s="82"/>
      <c r="F87" s="82"/>
      <c r="G87" s="82"/>
      <c r="H87" s="82"/>
      <c r="I87" s="82"/>
      <c r="J87" s="82"/>
      <c r="K87" s="82"/>
      <c r="L87" s="82"/>
      <c r="M87" s="82"/>
      <c r="N87" s="82"/>
      <c r="O87" s="82"/>
      <c r="P87" s="82"/>
      <c r="Q87" s="82"/>
      <c r="R87" s="82"/>
      <c r="S87" s="82"/>
      <c r="T87" s="82"/>
      <c r="U87" s="82"/>
      <c r="V87" s="82"/>
      <c r="W87" s="82"/>
      <c r="X87" s="82"/>
      <c r="Y87" s="82"/>
      <c r="Z87" s="82"/>
    </row>
    <row r="88" spans="2:26" x14ac:dyDescent="0.25">
      <c r="B88" s="82"/>
      <c r="C88" s="82"/>
      <c r="D88" s="82"/>
      <c r="E88" s="82"/>
      <c r="F88" s="82"/>
      <c r="G88" s="82"/>
      <c r="H88" s="82"/>
      <c r="I88" s="82"/>
      <c r="J88" s="82"/>
      <c r="K88" s="82"/>
      <c r="L88" s="82"/>
      <c r="M88" s="82"/>
      <c r="N88" s="82"/>
      <c r="O88" s="82"/>
      <c r="P88" s="82"/>
      <c r="Q88" s="82"/>
      <c r="R88" s="82"/>
      <c r="S88" s="82"/>
      <c r="T88" s="82"/>
      <c r="U88" s="82"/>
      <c r="V88" s="82"/>
      <c r="W88" s="82"/>
      <c r="X88" s="82"/>
      <c r="Y88" s="82"/>
      <c r="Z88" s="82"/>
    </row>
    <row r="89" spans="2:26" x14ac:dyDescent="0.25">
      <c r="B89" s="82"/>
      <c r="C89" s="82"/>
      <c r="D89" s="82"/>
      <c r="E89" s="82"/>
      <c r="F89" s="82"/>
      <c r="G89" s="82"/>
      <c r="H89" s="82"/>
      <c r="I89" s="82"/>
      <c r="J89" s="82"/>
      <c r="K89" s="82"/>
      <c r="L89" s="82"/>
      <c r="M89" s="82"/>
      <c r="N89" s="82"/>
      <c r="O89" s="82"/>
      <c r="P89" s="82"/>
      <c r="Q89" s="82"/>
      <c r="R89" s="82"/>
      <c r="S89" s="82"/>
      <c r="T89" s="82"/>
      <c r="U89" s="82"/>
      <c r="V89" s="82"/>
      <c r="W89" s="82"/>
      <c r="X89" s="82"/>
      <c r="Y89" s="82"/>
      <c r="Z89" s="82"/>
    </row>
    <row r="90" spans="2:26" x14ac:dyDescent="0.25">
      <c r="B90" s="82"/>
      <c r="C90" s="82"/>
      <c r="D90" s="82"/>
      <c r="E90" s="82"/>
      <c r="F90" s="82"/>
      <c r="G90" s="82"/>
      <c r="H90" s="82"/>
      <c r="I90" s="82"/>
      <c r="J90" s="82"/>
      <c r="K90" s="82"/>
      <c r="L90" s="82"/>
      <c r="M90" s="82"/>
      <c r="N90" s="82"/>
      <c r="O90" s="82"/>
      <c r="P90" s="82"/>
      <c r="Q90" s="82"/>
      <c r="R90" s="82"/>
      <c r="S90" s="82"/>
      <c r="T90" s="82"/>
      <c r="U90" s="82"/>
      <c r="V90" s="82"/>
      <c r="W90" s="82"/>
      <c r="X90" s="82"/>
      <c r="Y90" s="82"/>
      <c r="Z90" s="82"/>
    </row>
    <row r="91" spans="2:26" x14ac:dyDescent="0.25">
      <c r="B91" s="82"/>
      <c r="C91" s="82"/>
      <c r="D91" s="82"/>
      <c r="E91" s="82"/>
      <c r="F91" s="82"/>
      <c r="G91" s="82"/>
      <c r="H91" s="82"/>
      <c r="I91" s="82"/>
      <c r="J91" s="82"/>
      <c r="K91" s="82"/>
      <c r="L91" s="82"/>
      <c r="M91" s="82"/>
      <c r="N91" s="82"/>
      <c r="O91" s="82"/>
      <c r="P91" s="82"/>
      <c r="Q91" s="82"/>
      <c r="R91" s="82"/>
      <c r="S91" s="82"/>
      <c r="T91" s="82"/>
      <c r="U91" s="82"/>
      <c r="V91" s="82"/>
      <c r="W91" s="82"/>
      <c r="X91" s="82"/>
      <c r="Y91" s="82"/>
      <c r="Z91" s="82"/>
    </row>
    <row r="92" spans="2:26" x14ac:dyDescent="0.25">
      <c r="B92" s="82"/>
      <c r="C92" s="82"/>
      <c r="D92" s="82"/>
      <c r="E92" s="82"/>
      <c r="F92" s="82"/>
      <c r="G92" s="82"/>
      <c r="H92" s="82"/>
      <c r="I92" s="82"/>
      <c r="J92" s="82"/>
      <c r="K92" s="82"/>
      <c r="L92" s="82"/>
      <c r="M92" s="82"/>
      <c r="N92" s="82"/>
      <c r="O92" s="82"/>
      <c r="P92" s="82"/>
      <c r="Q92" s="82"/>
      <c r="R92" s="82"/>
      <c r="S92" s="82"/>
      <c r="T92" s="82"/>
      <c r="U92" s="82"/>
      <c r="V92" s="82"/>
      <c r="W92" s="82"/>
      <c r="X92" s="82"/>
      <c r="Y92" s="82"/>
      <c r="Z92" s="82"/>
    </row>
    <row r="93" spans="2:26" x14ac:dyDescent="0.25">
      <c r="B93" s="82"/>
      <c r="C93" s="82"/>
      <c r="D93" s="82"/>
      <c r="E93" s="82"/>
      <c r="F93" s="82"/>
      <c r="G93" s="82"/>
      <c r="H93" s="82"/>
      <c r="I93" s="82"/>
      <c r="J93" s="82"/>
      <c r="K93" s="82"/>
      <c r="L93" s="82"/>
      <c r="M93" s="82"/>
      <c r="N93" s="82"/>
      <c r="O93" s="82"/>
      <c r="P93" s="82"/>
      <c r="Q93" s="82"/>
      <c r="R93" s="82"/>
      <c r="S93" s="82"/>
      <c r="T93" s="82"/>
      <c r="U93" s="82"/>
      <c r="V93" s="82"/>
      <c r="W93" s="82"/>
      <c r="X93" s="82"/>
      <c r="Y93" s="82"/>
      <c r="Z93" s="82"/>
    </row>
    <row r="94" spans="2:26" x14ac:dyDescent="0.25">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spans="2:26" x14ac:dyDescent="0.25">
      <c r="B95" s="82"/>
      <c r="C95" s="82"/>
      <c r="D95" s="82"/>
      <c r="E95" s="82"/>
      <c r="F95" s="82"/>
      <c r="G95" s="82"/>
      <c r="H95" s="82"/>
      <c r="I95" s="82"/>
      <c r="J95" s="82"/>
      <c r="K95" s="82"/>
      <c r="L95" s="82"/>
      <c r="M95" s="82"/>
      <c r="N95" s="82"/>
      <c r="O95" s="82"/>
      <c r="P95" s="82"/>
      <c r="Q95" s="82"/>
      <c r="R95" s="82"/>
      <c r="S95" s="82"/>
      <c r="T95" s="82"/>
      <c r="U95" s="82"/>
      <c r="V95" s="82"/>
      <c r="W95" s="82"/>
      <c r="X95" s="82"/>
      <c r="Y95" s="82"/>
      <c r="Z95" s="82"/>
    </row>
    <row r="96" spans="2:26" x14ac:dyDescent="0.25">
      <c r="B96" s="82"/>
      <c r="C96" s="82"/>
      <c r="D96" s="82"/>
      <c r="E96" s="82"/>
      <c r="F96" s="82"/>
      <c r="G96" s="82"/>
      <c r="H96" s="82"/>
      <c r="I96" s="82"/>
      <c r="J96" s="82"/>
      <c r="K96" s="82"/>
      <c r="L96" s="82"/>
      <c r="M96" s="82"/>
      <c r="N96" s="82"/>
      <c r="O96" s="82"/>
      <c r="P96" s="82"/>
      <c r="Q96" s="82"/>
      <c r="R96" s="82"/>
      <c r="S96" s="82"/>
      <c r="T96" s="82"/>
      <c r="U96" s="82"/>
      <c r="V96" s="82"/>
      <c r="W96" s="82"/>
      <c r="X96" s="82"/>
      <c r="Y96" s="82"/>
      <c r="Z96" s="82"/>
    </row>
    <row r="97" spans="2:26" x14ac:dyDescent="0.25">
      <c r="B97" s="82"/>
      <c r="C97" s="82"/>
      <c r="D97" s="82"/>
      <c r="E97" s="82"/>
      <c r="F97" s="82"/>
      <c r="G97" s="82"/>
      <c r="H97" s="82"/>
      <c r="I97" s="82"/>
      <c r="J97" s="82"/>
      <c r="K97" s="82"/>
      <c r="L97" s="82"/>
      <c r="M97" s="82"/>
      <c r="N97" s="82"/>
      <c r="O97" s="82"/>
      <c r="P97" s="82"/>
      <c r="Q97" s="82"/>
      <c r="R97" s="82"/>
      <c r="S97" s="82"/>
      <c r="T97" s="82"/>
      <c r="U97" s="82"/>
      <c r="V97" s="82"/>
      <c r="W97" s="82"/>
      <c r="X97" s="82"/>
      <c r="Y97" s="82"/>
      <c r="Z97" s="82"/>
    </row>
    <row r="98" spans="2:26" x14ac:dyDescent="0.25">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spans="2:26" x14ac:dyDescent="0.25">
      <c r="B99" s="82"/>
      <c r="C99" s="82"/>
      <c r="D99" s="82"/>
      <c r="E99" s="82"/>
      <c r="F99" s="82"/>
      <c r="G99" s="82"/>
      <c r="H99" s="82"/>
      <c r="I99" s="82"/>
      <c r="J99" s="82"/>
      <c r="K99" s="82"/>
      <c r="L99" s="82"/>
      <c r="M99" s="82"/>
      <c r="N99" s="82"/>
      <c r="O99" s="82"/>
      <c r="P99" s="82"/>
      <c r="Q99" s="82"/>
      <c r="R99" s="82"/>
      <c r="S99" s="82"/>
      <c r="T99" s="82"/>
      <c r="U99" s="82"/>
      <c r="V99" s="82"/>
      <c r="W99" s="82"/>
      <c r="X99" s="82"/>
      <c r="Y99" s="82"/>
      <c r="Z99" s="82"/>
    </row>
    <row r="100" spans="2:26" x14ac:dyDescent="0.25">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spans="2:26" x14ac:dyDescent="0.25">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row>
    <row r="102" spans="2:26" x14ac:dyDescent="0.25">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row>
    <row r="103" spans="2:26" x14ac:dyDescent="0.25">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row>
    <row r="104" spans="2:26" x14ac:dyDescent="0.25">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row>
    <row r="105" spans="2:26" x14ac:dyDescent="0.25">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row>
    <row r="106" spans="2:26" x14ac:dyDescent="0.25">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row>
    <row r="107" spans="2:26" x14ac:dyDescent="0.25">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spans="2:26" x14ac:dyDescent="0.25">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spans="2:26" x14ac:dyDescent="0.25">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row>
    <row r="110" spans="2:26" x14ac:dyDescent="0.25">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spans="2:26" x14ac:dyDescent="0.25">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row>
    <row r="112" spans="2:26" x14ac:dyDescent="0.25">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row>
    <row r="113" spans="2:26" x14ac:dyDescent="0.25">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row>
    <row r="114" spans="2:26" x14ac:dyDescent="0.25">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row>
    <row r="115" spans="2:26" x14ac:dyDescent="0.25">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row>
    <row r="116" spans="2:26" x14ac:dyDescent="0.25">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spans="2:26" x14ac:dyDescent="0.25">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sheetData>
  <sheetProtection algorithmName="SHA-512" hashValue="gL4vp5HVKjax9G4TTGvvAT+JkpqGmVRQS8sBOdyxym8tAO9LRthKBfCp7FJ8tgKfh7+07SRBccx/gbE/vK6M2A==" saltValue="srNxJYEKyFiA5W1I34u+rg==" spinCount="100000" sheet="1" objects="1" scenarios="1"/>
  <mergeCells count="35">
    <mergeCell ref="E7:L7"/>
    <mergeCell ref="E9:L9"/>
    <mergeCell ref="B22:Y23"/>
    <mergeCell ref="B26:N26"/>
    <mergeCell ref="F52:H52"/>
    <mergeCell ref="J52:P52"/>
    <mergeCell ref="B16:Q16"/>
    <mergeCell ref="B17:Q17"/>
    <mergeCell ref="B18:Q18"/>
    <mergeCell ref="B19:Q19"/>
    <mergeCell ref="B20:Q20"/>
    <mergeCell ref="J57:P57"/>
    <mergeCell ref="B31:N31"/>
    <mergeCell ref="J51:P51"/>
    <mergeCell ref="C56:H56"/>
    <mergeCell ref="B32:N32"/>
    <mergeCell ref="C48:H48"/>
    <mergeCell ref="J48:P48"/>
    <mergeCell ref="D51:F51"/>
    <mergeCell ref="J60:P60"/>
    <mergeCell ref="B2:Z2"/>
    <mergeCell ref="B3:Z5"/>
    <mergeCell ref="B11:J11"/>
    <mergeCell ref="B13:J13"/>
    <mergeCell ref="B34:Z41"/>
    <mergeCell ref="C49:H49"/>
    <mergeCell ref="J49:P49"/>
    <mergeCell ref="B42:Z44"/>
    <mergeCell ref="B28:N28"/>
    <mergeCell ref="B29:N29"/>
    <mergeCell ref="B25:N25"/>
    <mergeCell ref="B15:Q15"/>
    <mergeCell ref="J59:P59"/>
    <mergeCell ref="D59:F59"/>
    <mergeCell ref="C57:H57"/>
  </mergeCells>
  <printOptions horizontalCentered="1"/>
  <pageMargins left="0.35" right="0.35" top="0.5" bottom="0.5" header="0.3" footer="0.3"/>
  <pageSetup scale="77" orientation="portrait" r:id="rId1"/>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1"/>
  <sheetViews>
    <sheetView showGridLines="0" showRowColHeaders="0" zoomScaleNormal="100" workbookViewId="0">
      <selection activeCell="C49" sqref="C49"/>
    </sheetView>
  </sheetViews>
  <sheetFormatPr defaultRowHeight="20.100000000000001" customHeight="1" x14ac:dyDescent="0.25"/>
  <cols>
    <col min="1" max="1" width="6.85546875" style="50" customWidth="1"/>
    <col min="2" max="2" width="42.5703125" style="50" customWidth="1"/>
    <col min="3" max="3" width="22.140625" style="50" customWidth="1"/>
    <col min="4" max="16384" width="9.140625" style="50"/>
  </cols>
  <sheetData>
    <row r="1" spans="1:3" ht="10.5" customHeight="1" x14ac:dyDescent="0.25"/>
    <row r="2" spans="1:3" ht="20.100000000000001" customHeight="1" x14ac:dyDescent="0.25">
      <c r="A2" s="509" t="s">
        <v>224</v>
      </c>
      <c r="B2" s="510"/>
      <c r="C2" s="511"/>
    </row>
    <row r="3" spans="1:3" ht="20.100000000000001" customHeight="1" x14ac:dyDescent="0.25">
      <c r="A3" s="279"/>
      <c r="B3" s="280" t="s">
        <v>0</v>
      </c>
      <c r="C3" s="327"/>
    </row>
    <row r="4" spans="1:3" ht="20.100000000000001" customHeight="1" thickBot="1" x14ac:dyDescent="0.3">
      <c r="A4" s="279"/>
      <c r="B4" s="280" t="s">
        <v>164</v>
      </c>
      <c r="C4" s="328"/>
    </row>
    <row r="5" spans="1:3" ht="20.100000000000001" customHeight="1" x14ac:dyDescent="0.25">
      <c r="A5" s="279"/>
      <c r="B5" s="508" t="s">
        <v>225</v>
      </c>
      <c r="C5" s="506" t="s">
        <v>226</v>
      </c>
    </row>
    <row r="6" spans="1:3" ht="20.100000000000001" customHeight="1" thickBot="1" x14ac:dyDescent="0.3">
      <c r="A6" s="279"/>
      <c r="B6" s="508"/>
      <c r="C6" s="507"/>
    </row>
    <row r="7" spans="1:3" ht="20.100000000000001" customHeight="1" x14ac:dyDescent="0.25">
      <c r="A7" s="278">
        <v>1</v>
      </c>
      <c r="B7" s="281" t="s">
        <v>227</v>
      </c>
      <c r="C7" s="339"/>
    </row>
    <row r="8" spans="1:3" ht="20.100000000000001" customHeight="1" x14ac:dyDescent="0.25">
      <c r="A8" s="278">
        <v>2</v>
      </c>
      <c r="B8" s="281" t="s">
        <v>228</v>
      </c>
      <c r="C8" s="339"/>
    </row>
    <row r="9" spans="1:3" ht="20.100000000000001" customHeight="1" x14ac:dyDescent="0.25">
      <c r="A9" s="278">
        <v>3</v>
      </c>
      <c r="B9" s="281" t="s">
        <v>229</v>
      </c>
      <c r="C9" s="339"/>
    </row>
    <row r="10" spans="1:3" ht="20.100000000000001" customHeight="1" x14ac:dyDescent="0.25">
      <c r="A10" s="278">
        <v>4</v>
      </c>
      <c r="B10" s="281" t="s">
        <v>230</v>
      </c>
      <c r="C10" s="339"/>
    </row>
    <row r="11" spans="1:3" ht="20.100000000000001" customHeight="1" x14ac:dyDescent="0.25">
      <c r="A11" s="278">
        <v>5</v>
      </c>
      <c r="B11" s="281" t="s">
        <v>231</v>
      </c>
      <c r="C11" s="339"/>
    </row>
    <row r="12" spans="1:3" ht="20.100000000000001" customHeight="1" x14ac:dyDescent="0.25">
      <c r="A12" s="278">
        <v>6</v>
      </c>
      <c r="B12" s="281" t="s">
        <v>232</v>
      </c>
      <c r="C12" s="339"/>
    </row>
    <row r="13" spans="1:3" ht="20.100000000000001" customHeight="1" x14ac:dyDescent="0.25">
      <c r="A13" s="278">
        <v>7</v>
      </c>
      <c r="B13" s="281" t="s">
        <v>233</v>
      </c>
      <c r="C13" s="339"/>
    </row>
    <row r="14" spans="1:3" ht="20.100000000000001" customHeight="1" x14ac:dyDescent="0.25">
      <c r="A14" s="278">
        <v>8</v>
      </c>
      <c r="B14" s="281" t="s">
        <v>234</v>
      </c>
      <c r="C14" s="339"/>
    </row>
    <row r="15" spans="1:3" ht="20.100000000000001" customHeight="1" x14ac:dyDescent="0.25">
      <c r="A15" s="278">
        <v>9</v>
      </c>
      <c r="B15" s="281" t="s">
        <v>235</v>
      </c>
      <c r="C15" s="339"/>
    </row>
    <row r="16" spans="1:3" ht="20.100000000000001" customHeight="1" x14ac:dyDescent="0.25">
      <c r="A16" s="278">
        <v>10</v>
      </c>
      <c r="B16" s="281" t="s">
        <v>236</v>
      </c>
      <c r="C16" s="339"/>
    </row>
    <row r="17" spans="1:3" ht="20.100000000000001" customHeight="1" x14ac:dyDescent="0.25">
      <c r="A17" s="278">
        <v>11</v>
      </c>
      <c r="B17" s="281" t="s">
        <v>237</v>
      </c>
      <c r="C17" s="339"/>
    </row>
    <row r="18" spans="1:3" ht="20.100000000000001" customHeight="1" x14ac:dyDescent="0.25">
      <c r="A18" s="278">
        <v>12</v>
      </c>
      <c r="B18" s="281" t="s">
        <v>238</v>
      </c>
      <c r="C18" s="339"/>
    </row>
    <row r="19" spans="1:3" ht="20.100000000000001" customHeight="1" x14ac:dyDescent="0.25">
      <c r="A19" s="278">
        <v>13</v>
      </c>
      <c r="B19" s="281" t="s">
        <v>239</v>
      </c>
      <c r="C19" s="339"/>
    </row>
    <row r="20" spans="1:3" ht="20.100000000000001" customHeight="1" x14ac:dyDescent="0.25">
      <c r="A20" s="278">
        <v>14</v>
      </c>
      <c r="B20" s="281" t="s">
        <v>240</v>
      </c>
      <c r="C20" s="339"/>
    </row>
    <row r="21" spans="1:3" ht="20.100000000000001" customHeight="1" x14ac:dyDescent="0.25">
      <c r="A21" s="278">
        <v>15</v>
      </c>
      <c r="B21" s="281" t="s">
        <v>241</v>
      </c>
      <c r="C21" s="339"/>
    </row>
    <row r="22" spans="1:3" ht="20.100000000000001" customHeight="1" x14ac:dyDescent="0.25">
      <c r="A22" s="278">
        <v>16</v>
      </c>
      <c r="B22" s="281" t="s">
        <v>242</v>
      </c>
      <c r="C22" s="339"/>
    </row>
    <row r="23" spans="1:3" ht="20.100000000000001" customHeight="1" x14ac:dyDescent="0.25">
      <c r="A23" s="278">
        <v>17</v>
      </c>
      <c r="B23" s="281" t="s">
        <v>243</v>
      </c>
      <c r="C23" s="339"/>
    </row>
    <row r="24" spans="1:3" ht="20.100000000000001" customHeight="1" x14ac:dyDescent="0.25">
      <c r="A24" s="278">
        <v>18</v>
      </c>
      <c r="B24" s="281" t="s">
        <v>244</v>
      </c>
      <c r="C24" s="339"/>
    </row>
    <row r="25" spans="1:3" ht="20.100000000000001" customHeight="1" x14ac:dyDescent="0.25">
      <c r="A25" s="278">
        <v>19</v>
      </c>
      <c r="B25" s="281" t="s">
        <v>196</v>
      </c>
      <c r="C25" s="339"/>
    </row>
    <row r="26" spans="1:3" ht="20.100000000000001" customHeight="1" x14ac:dyDescent="0.25">
      <c r="A26" s="278">
        <v>20</v>
      </c>
      <c r="B26" s="281" t="s">
        <v>245</v>
      </c>
      <c r="C26" s="339"/>
    </row>
    <row r="27" spans="1:3" ht="20.100000000000001" customHeight="1" x14ac:dyDescent="0.25">
      <c r="A27" s="278">
        <v>21</v>
      </c>
      <c r="B27" s="281" t="s">
        <v>246</v>
      </c>
      <c r="C27" s="339"/>
    </row>
    <row r="28" spans="1:3" ht="20.100000000000001" customHeight="1" x14ac:dyDescent="0.25">
      <c r="A28" s="278">
        <v>22</v>
      </c>
      <c r="B28" s="281" t="s">
        <v>247</v>
      </c>
      <c r="C28" s="339"/>
    </row>
    <row r="29" spans="1:3" ht="20.100000000000001" customHeight="1" x14ac:dyDescent="0.25">
      <c r="A29" s="278">
        <v>23</v>
      </c>
      <c r="B29" s="281" t="s">
        <v>248</v>
      </c>
      <c r="C29" s="339"/>
    </row>
    <row r="30" spans="1:3" ht="20.100000000000001" customHeight="1" x14ac:dyDescent="0.25">
      <c r="A30" s="278">
        <v>24</v>
      </c>
      <c r="B30" s="281" t="s">
        <v>249</v>
      </c>
      <c r="C30" s="339"/>
    </row>
    <row r="31" spans="1:3" ht="20.100000000000001" customHeight="1" x14ac:dyDescent="0.25">
      <c r="A31" s="278">
        <v>25</v>
      </c>
      <c r="B31" s="281" t="s">
        <v>250</v>
      </c>
      <c r="C31" s="339"/>
    </row>
    <row r="32" spans="1:3" ht="20.100000000000001" customHeight="1" x14ac:dyDescent="0.25">
      <c r="A32" s="278">
        <v>26</v>
      </c>
      <c r="B32" s="281" t="s">
        <v>251</v>
      </c>
      <c r="C32" s="339"/>
    </row>
    <row r="33" spans="1:5" ht="20.100000000000001" customHeight="1" x14ac:dyDescent="0.25">
      <c r="A33" s="278">
        <v>27</v>
      </c>
      <c r="B33" s="281" t="s">
        <v>252</v>
      </c>
      <c r="C33" s="339"/>
      <c r="E33" s="50" t="s">
        <v>253</v>
      </c>
    </row>
    <row r="34" spans="1:5" ht="20.100000000000001" customHeight="1" x14ac:dyDescent="0.25">
      <c r="A34" s="278">
        <v>28</v>
      </c>
      <c r="B34" s="281" t="s">
        <v>254</v>
      </c>
      <c r="C34" s="339"/>
    </row>
    <row r="35" spans="1:5" ht="20.100000000000001" customHeight="1" x14ac:dyDescent="0.25">
      <c r="A35" s="278">
        <v>29</v>
      </c>
      <c r="B35" s="281" t="s">
        <v>255</v>
      </c>
      <c r="C35" s="339"/>
    </row>
    <row r="36" spans="1:5" ht="20.100000000000001" customHeight="1" x14ac:dyDescent="0.25">
      <c r="A36" s="278">
        <v>30</v>
      </c>
      <c r="B36" s="281" t="s">
        <v>256</v>
      </c>
      <c r="C36" s="339"/>
    </row>
    <row r="37" spans="1:5" ht="20.100000000000001" customHeight="1" x14ac:dyDescent="0.25">
      <c r="A37" s="278">
        <v>31</v>
      </c>
      <c r="B37" s="281" t="s">
        <v>257</v>
      </c>
      <c r="C37" s="339"/>
    </row>
    <row r="38" spans="1:5" ht="20.100000000000001" customHeight="1" x14ac:dyDescent="0.25">
      <c r="A38" s="278">
        <v>32</v>
      </c>
      <c r="B38" s="281" t="s">
        <v>175</v>
      </c>
      <c r="C38" s="339"/>
    </row>
    <row r="39" spans="1:5" ht="20.100000000000001" customHeight="1" x14ac:dyDescent="0.25">
      <c r="A39" s="278">
        <v>33</v>
      </c>
      <c r="B39" s="281" t="s">
        <v>258</v>
      </c>
      <c r="C39" s="339"/>
    </row>
    <row r="40" spans="1:5" ht="20.100000000000001" customHeight="1" x14ac:dyDescent="0.25">
      <c r="A40" s="278">
        <v>34</v>
      </c>
      <c r="B40" s="281" t="s">
        <v>259</v>
      </c>
      <c r="C40" s="339"/>
    </row>
    <row r="41" spans="1:5" ht="20.100000000000001" customHeight="1" x14ac:dyDescent="0.25">
      <c r="A41" s="278">
        <v>35</v>
      </c>
      <c r="B41" s="281" t="s">
        <v>260</v>
      </c>
      <c r="C41" s="339"/>
    </row>
    <row r="42" spans="1:5" ht="20.100000000000001" customHeight="1" x14ac:dyDescent="0.25">
      <c r="A42" s="278">
        <v>36</v>
      </c>
      <c r="B42" s="281" t="s">
        <v>261</v>
      </c>
      <c r="C42" s="339"/>
    </row>
    <row r="43" spans="1:5" ht="20.100000000000001" customHeight="1" x14ac:dyDescent="0.25">
      <c r="A43" s="278">
        <v>37</v>
      </c>
      <c r="B43" s="281" t="s">
        <v>262</v>
      </c>
      <c r="C43" s="339"/>
    </row>
    <row r="44" spans="1:5" ht="20.100000000000001" customHeight="1" x14ac:dyDescent="0.25">
      <c r="A44" s="278">
        <v>38</v>
      </c>
      <c r="B44" s="281" t="s">
        <v>263</v>
      </c>
      <c r="C44" s="339"/>
    </row>
    <row r="45" spans="1:5" ht="20.100000000000001" customHeight="1" x14ac:dyDescent="0.25">
      <c r="A45" s="278">
        <v>39</v>
      </c>
      <c r="B45" s="281" t="s">
        <v>264</v>
      </c>
      <c r="C45" s="339"/>
    </row>
    <row r="46" spans="1:5" ht="20.100000000000001" customHeight="1" x14ac:dyDescent="0.25">
      <c r="A46" s="278">
        <v>40</v>
      </c>
      <c r="B46" s="281" t="s">
        <v>265</v>
      </c>
      <c r="C46" s="340">
        <f>SUM(C7:C45)</f>
        <v>0</v>
      </c>
    </row>
    <row r="47" spans="1:5" ht="30.75" customHeight="1" x14ac:dyDescent="0.25">
      <c r="A47" s="278">
        <v>41</v>
      </c>
      <c r="B47" s="281" t="s">
        <v>266</v>
      </c>
      <c r="C47" s="341"/>
    </row>
    <row r="48" spans="1:5" ht="20.100000000000001" customHeight="1" x14ac:dyDescent="0.25">
      <c r="A48" s="278">
        <v>42</v>
      </c>
      <c r="B48" s="281" t="s">
        <v>267</v>
      </c>
      <c r="C48" s="340">
        <f>SUM(C46:C47)</f>
        <v>0</v>
      </c>
    </row>
    <row r="49" spans="1:3" ht="27.75" customHeight="1" x14ac:dyDescent="0.25">
      <c r="A49" s="278">
        <v>43</v>
      </c>
      <c r="B49" s="288" t="s">
        <v>268</v>
      </c>
      <c r="C49" s="341"/>
    </row>
    <row r="50" spans="1:3" ht="30.75" customHeight="1" x14ac:dyDescent="0.25">
      <c r="A50" s="278">
        <v>44</v>
      </c>
      <c r="B50" s="288" t="s">
        <v>269</v>
      </c>
      <c r="C50" s="341"/>
    </row>
    <row r="51" spans="1:3" ht="20.100000000000001" customHeight="1" x14ac:dyDescent="0.25">
      <c r="A51" s="278">
        <v>45</v>
      </c>
      <c r="B51" s="281" t="s">
        <v>270</v>
      </c>
      <c r="C51" s="342">
        <f>SUM(C48:C50)</f>
        <v>0</v>
      </c>
    </row>
  </sheetData>
  <sheetProtection algorithmName="SHA-512" hashValue="+fnCPzWja1n0x9HvGHe8QUiqIEPIR2pw4Rv/rudzvVQu829z+FWgml1ZX5cDMOi7VffGB7wf5cFCZjrIpy/n9Q==" saltValue="LHrsgZguI5Jgye3iBDk7lA==" spinCount="100000" sheet="1" selectLockedCells="1"/>
  <mergeCells count="3">
    <mergeCell ref="C5:C6"/>
    <mergeCell ref="B5:B6"/>
    <mergeCell ref="A2:C2"/>
  </mergeCells>
  <pageMargins left="0.45" right="0.45" top="0.25" bottom="0.25" header="0.05" footer="0.0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zoomScaleNormal="100" workbookViewId="0">
      <selection activeCell="C2" sqref="C2"/>
    </sheetView>
  </sheetViews>
  <sheetFormatPr defaultRowHeight="20.100000000000001" customHeight="1" x14ac:dyDescent="0.25"/>
  <cols>
    <col min="1" max="1" width="6.85546875" style="50" customWidth="1"/>
    <col min="2" max="2" width="45.140625" style="50" customWidth="1"/>
    <col min="3" max="3" width="22.140625" style="50" customWidth="1"/>
    <col min="4" max="16384" width="9.140625" style="50"/>
  </cols>
  <sheetData>
    <row r="1" spans="1:3" ht="20.100000000000001" customHeight="1" x14ac:dyDescent="0.25">
      <c r="A1" s="509" t="s">
        <v>224</v>
      </c>
      <c r="B1" s="510"/>
      <c r="C1" s="511"/>
    </row>
    <row r="2" spans="1:3" ht="20.100000000000001" customHeight="1" x14ac:dyDescent="0.25">
      <c r="A2" s="279"/>
      <c r="B2" s="280" t="s">
        <v>0</v>
      </c>
      <c r="C2" s="327"/>
    </row>
    <row r="3" spans="1:3" ht="20.100000000000001" customHeight="1" thickBot="1" x14ac:dyDescent="0.3">
      <c r="A3" s="279"/>
      <c r="B3" s="280" t="s">
        <v>164</v>
      </c>
      <c r="C3" s="328"/>
    </row>
    <row r="4" spans="1:3" ht="20.100000000000001" customHeight="1" x14ac:dyDescent="0.25">
      <c r="A4" s="279"/>
      <c r="B4" s="508" t="s">
        <v>271</v>
      </c>
      <c r="C4" s="506" t="s">
        <v>226</v>
      </c>
    </row>
    <row r="5" spans="1:3" ht="20.100000000000001" customHeight="1" thickBot="1" x14ac:dyDescent="0.3">
      <c r="A5" s="279"/>
      <c r="B5" s="508"/>
      <c r="C5" s="507"/>
    </row>
    <row r="6" spans="1:3" ht="20.100000000000001" customHeight="1" x14ac:dyDescent="0.25">
      <c r="A6" s="278">
        <v>1</v>
      </c>
      <c r="B6" s="277" t="s">
        <v>227</v>
      </c>
      <c r="C6" s="339"/>
    </row>
    <row r="7" spans="1:3" ht="20.100000000000001" customHeight="1" x14ac:dyDescent="0.25">
      <c r="A7" s="278">
        <v>2</v>
      </c>
      <c r="B7" s="277" t="s">
        <v>228</v>
      </c>
      <c r="C7" s="339"/>
    </row>
    <row r="8" spans="1:3" ht="20.100000000000001" customHeight="1" x14ac:dyDescent="0.25">
      <c r="A8" s="278">
        <v>3</v>
      </c>
      <c r="B8" s="277" t="s">
        <v>229</v>
      </c>
      <c r="C8" s="339"/>
    </row>
    <row r="9" spans="1:3" ht="20.100000000000001" customHeight="1" x14ac:dyDescent="0.25">
      <c r="A9" s="278">
        <v>4</v>
      </c>
      <c r="B9" s="277" t="s">
        <v>230</v>
      </c>
      <c r="C9" s="339"/>
    </row>
    <row r="10" spans="1:3" ht="20.100000000000001" customHeight="1" x14ac:dyDescent="0.25">
      <c r="A10" s="278">
        <v>5</v>
      </c>
      <c r="B10" s="277" t="s">
        <v>231</v>
      </c>
      <c r="C10" s="339"/>
    </row>
    <row r="11" spans="1:3" ht="20.100000000000001" customHeight="1" x14ac:dyDescent="0.25">
      <c r="A11" s="278">
        <v>6</v>
      </c>
      <c r="B11" s="277" t="s">
        <v>232</v>
      </c>
      <c r="C11" s="339"/>
    </row>
    <row r="12" spans="1:3" ht="20.100000000000001" customHeight="1" x14ac:dyDescent="0.25">
      <c r="A12" s="278">
        <v>7</v>
      </c>
      <c r="B12" s="277" t="s">
        <v>233</v>
      </c>
      <c r="C12" s="339"/>
    </row>
    <row r="13" spans="1:3" ht="20.100000000000001" customHeight="1" x14ac:dyDescent="0.25">
      <c r="A13" s="278">
        <v>8</v>
      </c>
      <c r="B13" s="277" t="s">
        <v>234</v>
      </c>
      <c r="C13" s="339"/>
    </row>
    <row r="14" spans="1:3" ht="20.100000000000001" customHeight="1" x14ac:dyDescent="0.25">
      <c r="A14" s="278">
        <v>9</v>
      </c>
      <c r="B14" s="277" t="s">
        <v>235</v>
      </c>
      <c r="C14" s="339"/>
    </row>
    <row r="15" spans="1:3" ht="20.100000000000001" customHeight="1" x14ac:dyDescent="0.25">
      <c r="A15" s="278">
        <v>10</v>
      </c>
      <c r="B15" s="277" t="s">
        <v>236</v>
      </c>
      <c r="C15" s="339"/>
    </row>
    <row r="16" spans="1:3" ht="20.100000000000001" customHeight="1" x14ac:dyDescent="0.25">
      <c r="A16" s="278">
        <v>11</v>
      </c>
      <c r="B16" s="277" t="s">
        <v>237</v>
      </c>
      <c r="C16" s="339"/>
    </row>
    <row r="17" spans="1:3" ht="20.100000000000001" customHeight="1" x14ac:dyDescent="0.25">
      <c r="A17" s="278">
        <v>12</v>
      </c>
      <c r="B17" s="277" t="s">
        <v>238</v>
      </c>
      <c r="C17" s="339"/>
    </row>
    <row r="18" spans="1:3" ht="20.100000000000001" customHeight="1" x14ac:dyDescent="0.25">
      <c r="A18" s="278">
        <v>13</v>
      </c>
      <c r="B18" s="277" t="s">
        <v>239</v>
      </c>
      <c r="C18" s="339"/>
    </row>
    <row r="19" spans="1:3" ht="20.100000000000001" customHeight="1" x14ac:dyDescent="0.25">
      <c r="A19" s="278">
        <v>14</v>
      </c>
      <c r="B19" s="277" t="s">
        <v>240</v>
      </c>
      <c r="C19" s="339"/>
    </row>
    <row r="20" spans="1:3" ht="20.100000000000001" customHeight="1" x14ac:dyDescent="0.25">
      <c r="A20" s="278">
        <v>15</v>
      </c>
      <c r="B20" s="277" t="s">
        <v>241</v>
      </c>
      <c r="C20" s="339"/>
    </row>
    <row r="21" spans="1:3" ht="20.100000000000001" customHeight="1" x14ac:dyDescent="0.25">
      <c r="A21" s="278">
        <v>16</v>
      </c>
      <c r="B21" s="277" t="s">
        <v>242</v>
      </c>
      <c r="C21" s="339"/>
    </row>
    <row r="22" spans="1:3" ht="20.100000000000001" customHeight="1" x14ac:dyDescent="0.25">
      <c r="A22" s="278">
        <v>17</v>
      </c>
      <c r="B22" s="277" t="s">
        <v>243</v>
      </c>
      <c r="C22" s="339"/>
    </row>
    <row r="23" spans="1:3" ht="20.100000000000001" customHeight="1" x14ac:dyDescent="0.25">
      <c r="A23" s="278">
        <v>18</v>
      </c>
      <c r="B23" s="277" t="s">
        <v>244</v>
      </c>
      <c r="C23" s="339"/>
    </row>
    <row r="24" spans="1:3" ht="20.100000000000001" customHeight="1" x14ac:dyDescent="0.25">
      <c r="A24" s="278">
        <v>19</v>
      </c>
      <c r="B24" s="277" t="s">
        <v>196</v>
      </c>
      <c r="C24" s="339"/>
    </row>
    <row r="25" spans="1:3" ht="20.100000000000001" customHeight="1" x14ac:dyDescent="0.25">
      <c r="A25" s="278">
        <v>20</v>
      </c>
      <c r="B25" s="277" t="s">
        <v>245</v>
      </c>
      <c r="C25" s="339"/>
    </row>
    <row r="26" spans="1:3" ht="20.100000000000001" customHeight="1" x14ac:dyDescent="0.25">
      <c r="A26" s="278">
        <v>21</v>
      </c>
      <c r="B26" s="277" t="s">
        <v>246</v>
      </c>
      <c r="C26" s="339"/>
    </row>
    <row r="27" spans="1:3" ht="20.100000000000001" customHeight="1" x14ac:dyDescent="0.25">
      <c r="A27" s="278">
        <v>22</v>
      </c>
      <c r="B27" s="277" t="s">
        <v>247</v>
      </c>
      <c r="C27" s="339"/>
    </row>
    <row r="28" spans="1:3" ht="20.100000000000001" customHeight="1" x14ac:dyDescent="0.25">
      <c r="A28" s="278">
        <v>23</v>
      </c>
      <c r="B28" s="277" t="s">
        <v>248</v>
      </c>
      <c r="C28" s="339"/>
    </row>
    <row r="29" spans="1:3" ht="20.100000000000001" customHeight="1" x14ac:dyDescent="0.25">
      <c r="A29" s="278">
        <v>24</v>
      </c>
      <c r="B29" s="277" t="s">
        <v>249</v>
      </c>
      <c r="C29" s="339"/>
    </row>
    <row r="30" spans="1:3" ht="20.100000000000001" customHeight="1" x14ac:dyDescent="0.25">
      <c r="A30" s="278">
        <v>25</v>
      </c>
      <c r="B30" s="277" t="s">
        <v>250</v>
      </c>
      <c r="C30" s="339"/>
    </row>
    <row r="31" spans="1:3" ht="20.100000000000001" customHeight="1" x14ac:dyDescent="0.25">
      <c r="A31" s="278">
        <v>26</v>
      </c>
      <c r="B31" s="277" t="s">
        <v>251</v>
      </c>
      <c r="C31" s="339"/>
    </row>
    <row r="32" spans="1:3" ht="20.100000000000001" customHeight="1" x14ac:dyDescent="0.25">
      <c r="A32" s="278">
        <v>27</v>
      </c>
      <c r="B32" s="277" t="s">
        <v>252</v>
      </c>
      <c r="C32" s="339"/>
    </row>
    <row r="33" spans="1:3" ht="20.100000000000001" customHeight="1" x14ac:dyDescent="0.25">
      <c r="A33" s="278">
        <v>28</v>
      </c>
      <c r="B33" s="277" t="s">
        <v>254</v>
      </c>
      <c r="C33" s="339"/>
    </row>
    <row r="34" spans="1:3" ht="20.100000000000001" customHeight="1" x14ac:dyDescent="0.25">
      <c r="A34" s="278">
        <v>29</v>
      </c>
      <c r="B34" s="277" t="s">
        <v>255</v>
      </c>
      <c r="C34" s="339"/>
    </row>
    <row r="35" spans="1:3" ht="20.100000000000001" customHeight="1" x14ac:dyDescent="0.25">
      <c r="A35" s="278">
        <v>30</v>
      </c>
      <c r="B35" s="277" t="s">
        <v>256</v>
      </c>
      <c r="C35" s="339"/>
    </row>
    <row r="36" spans="1:3" ht="20.100000000000001" customHeight="1" x14ac:dyDescent="0.25">
      <c r="A36" s="278">
        <v>31</v>
      </c>
      <c r="B36" s="277" t="s">
        <v>257</v>
      </c>
      <c r="C36" s="339"/>
    </row>
    <row r="37" spans="1:3" ht="20.100000000000001" customHeight="1" x14ac:dyDescent="0.25">
      <c r="A37" s="278">
        <v>32</v>
      </c>
      <c r="B37" s="277" t="s">
        <v>175</v>
      </c>
      <c r="C37" s="339"/>
    </row>
    <row r="38" spans="1:3" ht="20.100000000000001" customHeight="1" x14ac:dyDescent="0.25">
      <c r="A38" s="278">
        <v>33</v>
      </c>
      <c r="B38" s="277" t="s">
        <v>258</v>
      </c>
      <c r="C38" s="339"/>
    </row>
    <row r="39" spans="1:3" ht="20.100000000000001" customHeight="1" x14ac:dyDescent="0.25">
      <c r="A39" s="278">
        <v>34</v>
      </c>
      <c r="B39" s="277" t="s">
        <v>259</v>
      </c>
      <c r="C39" s="339"/>
    </row>
    <row r="40" spans="1:3" ht="20.100000000000001" customHeight="1" x14ac:dyDescent="0.25">
      <c r="A40" s="278">
        <v>35</v>
      </c>
      <c r="B40" s="277" t="s">
        <v>260</v>
      </c>
      <c r="C40" s="339"/>
    </row>
    <row r="41" spans="1:3" ht="20.100000000000001" customHeight="1" x14ac:dyDescent="0.25">
      <c r="A41" s="278">
        <v>36</v>
      </c>
      <c r="B41" s="277" t="s">
        <v>261</v>
      </c>
      <c r="C41" s="339"/>
    </row>
    <row r="42" spans="1:3" ht="20.100000000000001" customHeight="1" x14ac:dyDescent="0.25">
      <c r="A42" s="278">
        <v>37</v>
      </c>
      <c r="B42" s="277" t="s">
        <v>262</v>
      </c>
      <c r="C42" s="339"/>
    </row>
    <row r="43" spans="1:3" ht="20.100000000000001" customHeight="1" x14ac:dyDescent="0.25">
      <c r="A43" s="278">
        <v>38</v>
      </c>
      <c r="B43" s="277" t="s">
        <v>263</v>
      </c>
      <c r="C43" s="339"/>
    </row>
    <row r="44" spans="1:3" ht="20.100000000000001" customHeight="1" x14ac:dyDescent="0.25">
      <c r="A44" s="278">
        <v>39</v>
      </c>
      <c r="B44" s="277" t="s">
        <v>264</v>
      </c>
      <c r="C44" s="339"/>
    </row>
    <row r="45" spans="1:3" ht="20.100000000000001" customHeight="1" x14ac:dyDescent="0.25">
      <c r="A45" s="278">
        <v>40</v>
      </c>
      <c r="B45" s="277" t="s">
        <v>265</v>
      </c>
      <c r="C45" s="343">
        <f>SUM(C6:C44)</f>
        <v>0</v>
      </c>
    </row>
    <row r="46" spans="1:3" ht="22.5" customHeight="1" x14ac:dyDescent="0.25">
      <c r="A46" s="278">
        <v>41</v>
      </c>
      <c r="B46" s="277" t="s">
        <v>272</v>
      </c>
      <c r="C46" s="341"/>
    </row>
    <row r="47" spans="1:3" ht="20.100000000000001" customHeight="1" x14ac:dyDescent="0.25">
      <c r="A47" s="278">
        <v>42</v>
      </c>
      <c r="B47" s="277" t="s">
        <v>267</v>
      </c>
      <c r="C47" s="340">
        <f>SUM(C45:C46)</f>
        <v>0</v>
      </c>
    </row>
    <row r="48" spans="1:3" ht="27.75" customHeight="1" x14ac:dyDescent="0.25">
      <c r="A48" s="278">
        <v>43</v>
      </c>
      <c r="B48" s="330" t="s">
        <v>268</v>
      </c>
      <c r="C48" s="341"/>
    </row>
    <row r="49" spans="1:3" ht="27.75" customHeight="1" x14ac:dyDescent="0.25">
      <c r="A49" s="278">
        <v>44</v>
      </c>
      <c r="B49" s="330" t="s">
        <v>269</v>
      </c>
      <c r="C49" s="341"/>
    </row>
    <row r="50" spans="1:3" ht="20.100000000000001" customHeight="1" x14ac:dyDescent="0.25">
      <c r="A50" s="278">
        <v>45</v>
      </c>
      <c r="B50" s="277" t="s">
        <v>270</v>
      </c>
      <c r="C50" s="342">
        <f>SUM(C47:C49)</f>
        <v>0</v>
      </c>
    </row>
  </sheetData>
  <sheetProtection algorithmName="SHA-512" hashValue="Rfu0fa0ZRgoeEcvwJiKTv1hDE98uIzCTYPyhmy4ypwSd4R9cKhk1HORw+tDvzQ3Gf6FN2TdVJisJ9iESNWJMVw==" saltValue="6K4FnBMR9+3a52W3l28KAw==" spinCount="100000" sheet="1" selectLockedCells="1"/>
  <mergeCells count="3">
    <mergeCell ref="B4:B5"/>
    <mergeCell ref="C4:C5"/>
    <mergeCell ref="A1:C1"/>
  </mergeCells>
  <pageMargins left="0.45" right="0.45" top="0.25" bottom="0.25" header="0.05" footer="0.05"/>
  <pageSetup orientation="portrait" r:id="rId1"/>
  <headerFooter>
    <oddFooter>&amp;L&amp;10AHFA - 2016&amp;R&amp;9&amp;N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vt:i4>
      </vt:variant>
    </vt:vector>
  </HeadingPairs>
  <TitlesOfParts>
    <vt:vector size="28" baseType="lpstr">
      <vt:lpstr>Checklist</vt:lpstr>
      <vt:lpstr>AudReport</vt:lpstr>
      <vt:lpstr>Owner-TEB-Syn Cert</vt:lpstr>
      <vt:lpstr>Identity</vt:lpstr>
      <vt:lpstr>ArchCert</vt:lpstr>
      <vt:lpstr>Design Quality Cert</vt:lpstr>
      <vt:lpstr>Disability Homeless Cert</vt:lpstr>
      <vt:lpstr>ACC- NC</vt:lpstr>
      <vt:lpstr>ACC-Rehab</vt:lpstr>
      <vt:lpstr>ACC -Total Dev Cost</vt:lpstr>
      <vt:lpstr>Guidelines</vt:lpstr>
      <vt:lpstr>Guidelines8</vt:lpstr>
      <vt:lpstr>Guidelines 9</vt:lpstr>
      <vt:lpstr>Guidelines10</vt:lpstr>
      <vt:lpstr>Material Changs</vt:lpstr>
      <vt:lpstr>costbybldgACQ</vt:lpstr>
      <vt:lpstr>costbybldgNC-Reh</vt:lpstr>
      <vt:lpstr>instructions</vt:lpstr>
      <vt:lpstr>Gap&amp;Needs6</vt:lpstr>
      <vt:lpstr>sources</vt:lpstr>
      <vt:lpstr>Pro Forma Operating Statement</vt:lpstr>
      <vt:lpstr>1compinfo</vt:lpstr>
      <vt:lpstr>Minority</vt:lpstr>
      <vt:lpstr>minoritysheet2</vt:lpstr>
      <vt:lpstr>costbybldgACQ!Print_Area</vt:lpstr>
      <vt:lpstr>'costbybldgNC-Reh'!Print_Area</vt:lpstr>
      <vt:lpstr>'Design Quality Cert'!Print_Area</vt:lpstr>
      <vt:lpstr>'Pro Forma Operating Statement'!Print_Area</vt:lpstr>
    </vt:vector>
  </TitlesOfParts>
  <Manager/>
  <Company>AHFA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Adams, Valerie</cp:lastModifiedBy>
  <cp:revision/>
  <cp:lastPrinted>2023-11-16T17:35:20Z</cp:lastPrinted>
  <dcterms:created xsi:type="dcterms:W3CDTF">2001-03-26T22:27:38Z</dcterms:created>
  <dcterms:modified xsi:type="dcterms:W3CDTF">2023-11-16T17:39:01Z</dcterms:modified>
  <cp:category/>
  <cp:contentStatus/>
</cp:coreProperties>
</file>